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omain.unimore.it\segr_amm_cont_bmn\III-02 CDS\2026\08 -BIOINGEGNERIA\CALENDARIO LEZIONI PRIMO SEMESTRE\"/>
    </mc:Choice>
  </mc:AlternateContent>
  <xr:revisionPtr revIDLastSave="0" documentId="13_ncr:1_{BE573B7C-4D01-40B9-9F2C-EF6AA0F2DA2B}" xr6:coauthVersionLast="47" xr6:coauthVersionMax="47" xr10:uidLastSave="{00000000-0000-0000-0000-000000000000}"/>
  <bookViews>
    <workbookView xWindow="-108" yWindow="-108" windowWidth="23256" windowHeight="12456" xr2:uid="{EF41A531-2427-3E4D-9EBA-DCB2F620540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38" i="1" l="1"/>
  <c r="K240" i="1"/>
  <c r="K241" i="1"/>
  <c r="K244" i="1"/>
  <c r="K245" i="1"/>
  <c r="K247" i="1"/>
  <c r="K237" i="1"/>
  <c r="K217" i="1"/>
  <c r="K196" i="1"/>
  <c r="K175" i="1"/>
  <c r="K154" i="1"/>
  <c r="K227" i="1"/>
  <c r="K206" i="1"/>
  <c r="I41" i="1"/>
  <c r="I15" i="1"/>
  <c r="K13" i="1"/>
  <c r="I127" i="1"/>
  <c r="I85" i="1"/>
  <c r="I63" i="1"/>
  <c r="I253" i="1"/>
  <c r="I232" i="1"/>
  <c r="I211" i="1"/>
  <c r="K12" i="1"/>
  <c r="I190" i="1"/>
  <c r="K11" i="1"/>
  <c r="K10" i="1"/>
  <c r="I169" i="1"/>
  <c r="K9" i="1"/>
  <c r="I148" i="1"/>
  <c r="I106" i="1"/>
  <c r="K8" i="1"/>
  <c r="K7" i="1"/>
  <c r="K6" i="1"/>
  <c r="K5" i="1"/>
  <c r="K4" i="1"/>
  <c r="K3" i="1"/>
  <c r="K35" i="1" l="1"/>
  <c r="K56" i="1" s="1"/>
  <c r="K77" i="1" s="1"/>
  <c r="K98" i="1" s="1"/>
  <c r="K119" i="1" s="1"/>
  <c r="K140" i="1" s="1"/>
  <c r="K161" i="1" s="1"/>
  <c r="K182" i="1" s="1"/>
  <c r="K203" i="1" s="1"/>
  <c r="K224" i="1" s="1"/>
  <c r="K37" i="1"/>
  <c r="K58" i="1" s="1"/>
  <c r="K79" i="1" s="1"/>
  <c r="K100" i="1" s="1"/>
  <c r="K121" i="1" s="1"/>
  <c r="K142" i="1" s="1"/>
  <c r="K163" i="1" s="1"/>
  <c r="K184" i="1" s="1"/>
  <c r="K205" i="1" s="1"/>
  <c r="K226" i="1" s="1"/>
  <c r="K246" i="1" s="1"/>
  <c r="K38" i="1"/>
  <c r="K59" i="1" s="1"/>
  <c r="K80" i="1" s="1"/>
  <c r="K101" i="1" s="1"/>
  <c r="K122" i="1" s="1"/>
  <c r="K143" i="1" s="1"/>
  <c r="K164" i="1" s="1"/>
  <c r="K185" i="1" s="1"/>
  <c r="K28" i="1"/>
  <c r="K49" i="1" s="1"/>
  <c r="K70" i="1" s="1"/>
  <c r="K91" i="1" s="1"/>
  <c r="K112" i="1" s="1"/>
  <c r="K133" i="1" s="1"/>
  <c r="K29" i="1"/>
  <c r="K50" i="1" s="1"/>
  <c r="K71" i="1" s="1"/>
  <c r="K92" i="1" s="1"/>
  <c r="K113" i="1" s="1"/>
  <c r="K134" i="1" s="1"/>
  <c r="K155" i="1" s="1"/>
  <c r="K176" i="1" s="1"/>
  <c r="K197" i="1" s="1"/>
  <c r="K218" i="1" s="1"/>
  <c r="K30" i="1"/>
  <c r="K51" i="1" s="1"/>
  <c r="K72" i="1" s="1"/>
  <c r="K93" i="1" s="1"/>
  <c r="K114" i="1" s="1"/>
  <c r="K135" i="1" s="1"/>
  <c r="K156" i="1" s="1"/>
  <c r="K177" i="1" s="1"/>
  <c r="K198" i="1" s="1"/>
  <c r="K219" i="1" s="1"/>
  <c r="K239" i="1" s="1"/>
  <c r="K31" i="1"/>
  <c r="K52" i="1" s="1"/>
  <c r="K73" i="1" s="1"/>
  <c r="K94" i="1" s="1"/>
  <c r="K115" i="1" s="1"/>
  <c r="K136" i="1" s="1"/>
  <c r="K157" i="1" s="1"/>
  <c r="K178" i="1" s="1"/>
  <c r="K199" i="1" s="1"/>
  <c r="K220" i="1" s="1"/>
  <c r="K32" i="1"/>
  <c r="K53" i="1" s="1"/>
  <c r="K74" i="1" s="1"/>
  <c r="K95" i="1" s="1"/>
  <c r="K116" i="1" s="1"/>
  <c r="K137" i="1" s="1"/>
  <c r="K158" i="1" s="1"/>
  <c r="K179" i="1" s="1"/>
  <c r="K200" i="1" s="1"/>
  <c r="K221" i="1" s="1"/>
  <c r="K33" i="1"/>
  <c r="K54" i="1" s="1"/>
  <c r="K75" i="1" s="1"/>
  <c r="K96" i="1" s="1"/>
  <c r="K117" i="1" s="1"/>
  <c r="K138" i="1" s="1"/>
  <c r="K159" i="1" s="1"/>
  <c r="K180" i="1" s="1"/>
  <c r="K201" i="1" s="1"/>
  <c r="K222" i="1" s="1"/>
  <c r="K242" i="1" s="1"/>
  <c r="K34" i="1"/>
  <c r="K55" i="1" s="1"/>
  <c r="K76" i="1" s="1"/>
  <c r="K97" i="1" s="1"/>
  <c r="K118" i="1" s="1"/>
  <c r="K139" i="1" s="1"/>
  <c r="K160" i="1" s="1"/>
  <c r="K181" i="1" s="1"/>
  <c r="K202" i="1" s="1"/>
  <c r="K223" i="1" s="1"/>
  <c r="K243" i="1" s="1"/>
  <c r="K36" i="1"/>
  <c r="K57" i="1" s="1"/>
  <c r="K78" i="1" s="1"/>
  <c r="K99" i="1" s="1"/>
  <c r="K120" i="1" s="1"/>
  <c r="K141" i="1" s="1"/>
  <c r="K162" i="1" s="1"/>
  <c r="K183" i="1" s="1"/>
  <c r="K204" i="1" s="1"/>
  <c r="K225" i="1" s="1"/>
  <c r="I42" i="1"/>
  <c r="I64" i="1" l="1"/>
  <c r="I86" i="1" s="1"/>
  <c r="I107" i="1" s="1"/>
</calcChain>
</file>

<file path=xl/sharedStrings.xml><?xml version="1.0" encoding="utf-8"?>
<sst xmlns="http://schemas.openxmlformats.org/spreadsheetml/2006/main" count="565" uniqueCount="182">
  <si>
    <t>Anno Accademico: 2026/2027</t>
  </si>
  <si>
    <t>lunedì 28 SETTEMBRE</t>
  </si>
  <si>
    <t>martedì 29 SETTEMBRE</t>
  </si>
  <si>
    <t>mercoledì 30 SETTEMBRE</t>
  </si>
  <si>
    <t>giovedì 01 OTTOBRE</t>
  </si>
  <si>
    <t>venerdì 2 OTTOBRE</t>
  </si>
  <si>
    <t>lunedì 5 Ottobre</t>
  </si>
  <si>
    <t>martedì 6 ottobre</t>
  </si>
  <si>
    <t>mercoledì 7 Ottobre</t>
  </si>
  <si>
    <t>giovedì 8 Ottobre</t>
  </si>
  <si>
    <t>venerdì 9 ottobre</t>
  </si>
  <si>
    <t>lunedì 12 ottobre</t>
  </si>
  <si>
    <t>martedì 13 ottobre</t>
  </si>
  <si>
    <t>mercoledì 14 ottobre</t>
  </si>
  <si>
    <t>giovedì 15 ottobre</t>
  </si>
  <si>
    <t>venerdì 16 ottobre</t>
  </si>
  <si>
    <t>lunedì 19 ottobre</t>
  </si>
  <si>
    <t>martedì 20 ottobre</t>
  </si>
  <si>
    <t>mercoledì 21 ottobre</t>
  </si>
  <si>
    <t>giovedì 22 ottobre</t>
  </si>
  <si>
    <t>venerdì 23 ottobre</t>
  </si>
  <si>
    <t>lunedì 26 ottobre</t>
  </si>
  <si>
    <t>martedì 27 ottobre</t>
  </si>
  <si>
    <t>mercoledì 28 ottobre</t>
  </si>
  <si>
    <t>giovedì 29 ottobre</t>
  </si>
  <si>
    <t>venerdì 30 ottobre</t>
  </si>
  <si>
    <t>lunedì 2 Novembre</t>
  </si>
  <si>
    <t>martedì 3 Novembre</t>
  </si>
  <si>
    <t xml:space="preserve">mercoledì 4 Novembre </t>
  </si>
  <si>
    <t>giovedì 5 Novembre</t>
  </si>
  <si>
    <t>venerdì 6 Novembre</t>
  </si>
  <si>
    <t>lunedì 9 Novembre</t>
  </si>
  <si>
    <t>martedì 10 Novembre</t>
  </si>
  <si>
    <t xml:space="preserve">mercoledì 11 Novembre </t>
  </si>
  <si>
    <t>giovedì 12 Novembre</t>
  </si>
  <si>
    <t>venerdì 13 Novembre</t>
  </si>
  <si>
    <t>lunedì 16 Novembre</t>
  </si>
  <si>
    <t>martedì 17 Novembre</t>
  </si>
  <si>
    <t xml:space="preserve">mercoledì 18 Novembre </t>
  </si>
  <si>
    <t>venerdì 20 Novembre</t>
  </si>
  <si>
    <t>giovedì 19 Novembre</t>
  </si>
  <si>
    <t>lunedì 23 Novembre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</si>
  <si>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</si>
  <si>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</si>
  <si>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</si>
  <si>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</si>
  <si>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</si>
  <si>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</si>
  <si>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</si>
  <si>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</si>
  <si>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</si>
  <si>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</si>
  <si>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</si>
  <si>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</si>
  <si>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</si>
  <si>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</si>
  <si>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</si>
  <si>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</si>
  <si>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</si>
  <si>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</si>
  <si>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</si>
  <si>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martedì 24 Novembre</t>
  </si>
  <si>
    <t xml:space="preserve">mercoledì 25 Novembre </t>
  </si>
  <si>
    <t>giovedì 26 Novembre</t>
  </si>
  <si>
    <t>venerdì 27 Novembre</t>
  </si>
  <si>
    <t>lunedì 30 Novembre</t>
  </si>
  <si>
    <t>martedì 1 Dicembre</t>
  </si>
  <si>
    <t>mercoledì 2 Dicembre</t>
  </si>
  <si>
    <t>giovedì 3 Dicembre</t>
  </si>
  <si>
    <t>venerdì 4 Dicembre</t>
  </si>
  <si>
    <t>mercoledì 9 Dicembre</t>
  </si>
  <si>
    <t>giovedì 10 Dicembre</t>
  </si>
  <si>
    <t>venerdì 11 Dicembre</t>
  </si>
  <si>
    <t>lunedì 7 dicembre</t>
  </si>
  <si>
    <t>martedì 8 Dicembre</t>
  </si>
  <si>
    <t>SOSPENSIONE</t>
  </si>
  <si>
    <t>lunedì 14 dicembre</t>
  </si>
  <si>
    <t>martedì 15 Dicembre</t>
  </si>
  <si>
    <t>mercoledì 16 Dicembre</t>
  </si>
  <si>
    <t>giovedì 17 Dicembre</t>
  </si>
  <si>
    <t>venerdì 18 Dicembre</t>
  </si>
  <si>
    <t>Corso di Studio: Bioingegneria per l'innovazione in medicina (LM)</t>
  </si>
  <si>
    <t>Anno di Studio: 2 anno - primo semestre  dal 28 SETTEMBRE AL 22 DICEMBRE</t>
  </si>
  <si>
    <t>VITOLO</t>
  </si>
  <si>
    <t>MAPELLI</t>
  </si>
  <si>
    <t>ARTIOLI</t>
  </si>
  <si>
    <t>CATANI</t>
  </si>
  <si>
    <t>GIUGLIANO-I</t>
  </si>
  <si>
    <t>GIUGLIANO-II</t>
  </si>
  <si>
    <t>PAGNONI</t>
  </si>
  <si>
    <t>GANDOLFI</t>
  </si>
  <si>
    <t>VAUDANO</t>
  </si>
  <si>
    <t>CRIALESI-ESPOSITO</t>
  </si>
  <si>
    <r>
      <t xml:space="preserve">Fluidodinamica del sistema cardiovascolare                         </t>
    </r>
    <r>
      <rPr>
        <b/>
        <sz val="12"/>
        <color rgb="FFFF0000"/>
        <rFont val="Aptos Narrow (Corpo)"/>
      </rPr>
      <t>VITOLO</t>
    </r>
  </si>
  <si>
    <r>
      <t xml:space="preserve">Metodi e tecniche per la neurologia             </t>
    </r>
    <r>
      <rPr>
        <b/>
        <sz val="12"/>
        <color rgb="FFFF0000"/>
        <rFont val="Aptos Narrow (Corpo)"/>
      </rPr>
      <t>VAUDANO</t>
    </r>
  </si>
  <si>
    <t>BORGHI/ZARDIN</t>
  </si>
  <si>
    <r>
      <t xml:space="preserve">Metodi e tecniche per la neurologia                          </t>
    </r>
    <r>
      <rPr>
        <b/>
        <sz val="12"/>
        <color rgb="FFFF0000"/>
        <rFont val="Aptos Narrow (Corpo)"/>
      </rPr>
      <t>VAUDANO</t>
    </r>
  </si>
  <si>
    <r>
      <t xml:space="preserve">BioFluidodinamica      </t>
    </r>
    <r>
      <rPr>
        <b/>
        <sz val="12"/>
        <color rgb="FFFF0000"/>
        <rFont val="Aptos Narrow (Corpo)"/>
      </rPr>
      <t>CRIALESI-ESPOSITO</t>
    </r>
    <r>
      <rPr>
        <b/>
        <sz val="12"/>
        <color theme="1"/>
        <rFont val="Aptos Narrow"/>
        <scheme val="minor"/>
      </rPr>
      <t xml:space="preserve"> AULA L1.4</t>
    </r>
  </si>
  <si>
    <r>
      <t xml:space="preserve">Biomeccanica articolare                         </t>
    </r>
    <r>
      <rPr>
        <b/>
        <sz val="12"/>
        <color rgb="FFFF0000"/>
        <rFont val="Aptos Narrow (Corpo)"/>
      </rPr>
      <t xml:space="preserve">CATANI </t>
    </r>
    <r>
      <rPr>
        <b/>
        <sz val="12"/>
        <rFont val="Aptos Narrow (Corpo)"/>
      </rPr>
      <t>AULA L1.6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</si>
  <si>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ARTIOLI</t>
    </r>
    <r>
      <rPr>
        <b/>
        <sz val="12"/>
        <color theme="1"/>
        <rFont val="Aptos Narrow"/>
        <scheme val="minor"/>
      </rPr>
      <t xml:space="preserve"> AULA L1.6</t>
    </r>
  </si>
  <si>
    <r>
      <t xml:space="preserve">Fluidodinamica del sistema cardiovascolare                         </t>
    </r>
    <r>
      <rPr>
        <b/>
        <sz val="12"/>
        <color rgb="FFFF0000"/>
        <rFont val="Aptos Narrow (Corpo)"/>
      </rPr>
      <t>VITOLO</t>
    </r>
    <r>
      <rPr>
        <b/>
        <sz val="12"/>
        <color theme="1"/>
        <rFont val="Aptos Narrow"/>
        <scheme val="minor"/>
      </rPr>
      <t xml:space="preserve">  AULA M2.2</t>
    </r>
  </si>
  <si>
    <r>
      <t xml:space="preserve">BioFluidodinamica             </t>
    </r>
    <r>
      <rPr>
        <b/>
        <sz val="12"/>
        <color rgb="FFFF0000"/>
        <rFont val="Aptos Narrow (Corpo)"/>
      </rPr>
      <t xml:space="preserve">CRIALESI-ESPOSITO </t>
    </r>
    <r>
      <rPr>
        <b/>
        <sz val="12"/>
        <rFont val="Aptos Narrow (Corpo)"/>
      </rPr>
      <t>AULA M2.2</t>
    </r>
  </si>
  <si>
    <r>
      <t xml:space="preserve">BioFluidodinamica             </t>
    </r>
    <r>
      <rPr>
        <b/>
        <sz val="12"/>
        <color rgb="FFFF0000"/>
        <rFont val="Aptos Narrow (Corpo)"/>
      </rPr>
      <t>CRIALESI-ESPOSITO</t>
    </r>
    <r>
      <rPr>
        <b/>
        <sz val="12"/>
        <color theme="1"/>
        <rFont val="Aptos Narrow"/>
        <scheme val="minor"/>
      </rPr>
      <t xml:space="preserve"> AULA H0.1</t>
    </r>
  </si>
  <si>
    <r>
      <t xml:space="preserve">Biomeccanica articolare                         </t>
    </r>
    <r>
      <rPr>
        <b/>
        <sz val="12"/>
        <color rgb="FFFF0000"/>
        <rFont val="Aptos Narrow (Corpo)"/>
      </rPr>
      <t>CATANI</t>
    </r>
    <r>
      <rPr>
        <b/>
        <sz val="12"/>
        <color theme="1"/>
        <rFont val="Aptos Narrow"/>
        <scheme val="minor"/>
      </rPr>
      <t xml:space="preserve"> AULA H0.2</t>
    </r>
  </si>
  <si>
    <r>
      <t xml:space="preserve">Fluidodinamica del sistema cardiovascolare                         </t>
    </r>
    <r>
      <rPr>
        <b/>
        <sz val="12"/>
        <color rgb="FFFF0000"/>
        <rFont val="Aptos Narrow (Corpo)"/>
      </rPr>
      <t xml:space="preserve">VITOLO </t>
    </r>
    <r>
      <rPr>
        <b/>
        <sz val="12"/>
        <rFont val="Aptos Narrow (Corpo)"/>
      </rPr>
      <t>AULA H0.1</t>
    </r>
  </si>
  <si>
    <r>
      <t xml:space="preserve">BioFluidodinamica             </t>
    </r>
    <r>
      <rPr>
        <b/>
        <sz val="12"/>
        <color rgb="FFFF0000"/>
        <rFont val="Aptos Narrow (Corpo)"/>
      </rPr>
      <t>CRIALESI-ESPOSITO</t>
    </r>
    <r>
      <rPr>
        <b/>
        <sz val="12"/>
        <color theme="1"/>
        <rFont val="Aptos Narrow"/>
        <scheme val="minor"/>
      </rPr>
      <t xml:space="preserve"> AULA M2.4</t>
    </r>
  </si>
  <si>
    <r>
      <t xml:space="preserve">Biomeccanica articolare                         </t>
    </r>
    <r>
      <rPr>
        <b/>
        <sz val="12"/>
        <color rgb="FFFF0000"/>
        <rFont val="Aptos Narrow (Corpo)"/>
      </rPr>
      <t>CATANI</t>
    </r>
    <r>
      <rPr>
        <b/>
        <sz val="12"/>
        <color theme="1"/>
        <rFont val="Aptos Narrow"/>
        <scheme val="minor"/>
      </rPr>
      <t xml:space="preserve"> AULA M2.2</t>
    </r>
  </si>
  <si>
    <r>
      <t xml:space="preserve">Macchine e sistemi per applicazioni biomedicali                         </t>
    </r>
    <r>
      <rPr>
        <b/>
        <sz val="12"/>
        <color rgb="FFFF0000"/>
        <rFont val="Aptos Narrow (Corpo)"/>
      </rPr>
      <t>ZARDIN</t>
    </r>
    <r>
      <rPr>
        <b/>
        <sz val="12"/>
        <color theme="1"/>
        <rFont val="Aptos Narrow"/>
        <scheme val="minor"/>
      </rPr>
      <t xml:space="preserve"> AULA M1.4</t>
    </r>
  </si>
  <si>
    <r>
      <t xml:space="preserve">Macchine e sistemi per applicazioni biomedicali              </t>
    </r>
    <r>
      <rPr>
        <b/>
        <sz val="12"/>
        <color rgb="FFFF0000"/>
        <rFont val="Aptos Narrow (Corpo)"/>
      </rPr>
      <t xml:space="preserve">ZARDIN </t>
    </r>
    <r>
      <rPr>
        <b/>
        <sz val="12"/>
        <rFont val="Aptos Narrow (Corpo)"/>
      </rPr>
      <t>AULA M1.4</t>
    </r>
  </si>
  <si>
    <r>
      <t xml:space="preserve">BioFluidodinamica             </t>
    </r>
    <r>
      <rPr>
        <b/>
        <sz val="12"/>
        <color rgb="FFFF0000"/>
        <rFont val="Aptos Narrow (Corpo)"/>
      </rPr>
      <t>CRIALESI-ESPOSITO</t>
    </r>
    <r>
      <rPr>
        <b/>
        <sz val="12"/>
        <color theme="1"/>
        <rFont val="Aptos Narrow"/>
        <scheme val="minor"/>
      </rPr>
      <t xml:space="preserve"> AULA M2.2</t>
    </r>
  </si>
  <si>
    <r>
      <t xml:space="preserve">Tecniche biomediche per la neurologia   </t>
    </r>
    <r>
      <rPr>
        <b/>
        <sz val="12"/>
        <color rgb="FFFF0000"/>
        <rFont val="Aptos Narrow (Corpo)"/>
      </rPr>
      <t xml:space="preserve">GANDOLFI </t>
    </r>
    <r>
      <rPr>
        <b/>
        <sz val="12"/>
        <rFont val="Aptos Narrow (Corpo)"/>
      </rPr>
      <t>AULA M2.4</t>
    </r>
  </si>
  <si>
    <r>
      <t xml:space="preserve">Modellizzazione dei processi percettivi e cognitivi       </t>
    </r>
    <r>
      <rPr>
        <b/>
        <sz val="12"/>
        <color rgb="FFFF0000"/>
        <rFont val="Aptos Narrow (Corpo)"/>
      </rPr>
      <t xml:space="preserve">PAGNON </t>
    </r>
    <r>
      <rPr>
        <b/>
        <sz val="12"/>
        <rFont val="Aptos Narrow (Corpo)"/>
      </rPr>
      <t>AULA M2.5</t>
    </r>
  </si>
  <si>
    <r>
      <t xml:space="preserve">Tecniche biomediche per la neurologia             </t>
    </r>
    <r>
      <rPr>
        <b/>
        <sz val="12"/>
        <color rgb="FFFF0000"/>
        <rFont val="Aptos Narrow (Corpo)"/>
      </rPr>
      <t>GANDOLFI</t>
    </r>
    <r>
      <rPr>
        <b/>
        <sz val="12"/>
        <color theme="1"/>
        <rFont val="Aptos Narrow"/>
        <scheme val="minor"/>
      </rPr>
      <t xml:space="preserve">                   AULA M2.4</t>
    </r>
  </si>
  <si>
    <r>
      <t xml:space="preserve">Tecniche biomediche per la neurologia             </t>
    </r>
    <r>
      <rPr>
        <b/>
        <sz val="12"/>
        <color rgb="FFFF0000"/>
        <rFont val="Aptos Narrow (Corpo)"/>
      </rPr>
      <t xml:space="preserve">GANDOLFI                  </t>
    </r>
    <r>
      <rPr>
        <b/>
        <sz val="12"/>
        <rFont val="Aptos Narrow (Corpo)"/>
      </rPr>
      <t>AULA M2.4</t>
    </r>
  </si>
  <si>
    <r>
      <t xml:space="preserve">Tecniche biomediche per la neurologia             </t>
    </r>
    <r>
      <rPr>
        <b/>
        <sz val="12"/>
        <color rgb="FFFF0000"/>
        <rFont val="Aptos Narrow (Corpo)"/>
      </rPr>
      <t>GANDOLFI</t>
    </r>
    <r>
      <rPr>
        <b/>
        <sz val="12"/>
        <color theme="1"/>
        <rFont val="Aptos Narrow"/>
        <scheme val="minor"/>
      </rPr>
      <t xml:space="preserve">                AULA M2.4</t>
    </r>
  </si>
  <si>
    <r>
      <t xml:space="preserve">Metodi e tecniche per la neurologia             </t>
    </r>
    <r>
      <rPr>
        <b/>
        <sz val="12"/>
        <color rgb="FFFF0000"/>
        <rFont val="Aptos Narrow (Corpo)"/>
      </rPr>
      <t xml:space="preserve">VAUDANO </t>
    </r>
    <r>
      <rPr>
        <b/>
        <sz val="12"/>
        <rFont val="Aptos Narrow (Corpo)"/>
      </rPr>
      <t>AULA M2.5</t>
    </r>
  </si>
  <si>
    <r>
      <t xml:space="preserve">Tecniche biomediche per la neurologia             </t>
    </r>
    <r>
      <rPr>
        <b/>
        <sz val="12"/>
        <color rgb="FFFF0000"/>
        <rFont val="Aptos Narrow (Corpo)"/>
      </rPr>
      <t>GANDOLFI</t>
    </r>
    <r>
      <rPr>
        <b/>
        <sz val="12"/>
        <color theme="1"/>
        <rFont val="Aptos Narrow"/>
        <scheme val="minor"/>
      </rPr>
      <t xml:space="preserve">                  AULA M2.4</t>
    </r>
  </si>
  <si>
    <r>
      <t xml:space="preserve">Metodi e tecniche per la neurologia             </t>
    </r>
    <r>
      <rPr>
        <b/>
        <sz val="12"/>
        <color rgb="FFFF0000"/>
        <rFont val="Aptos Narrow (Corpo)"/>
      </rPr>
      <t>VAUDANO AULA M2.4</t>
    </r>
  </si>
  <si>
    <r>
      <t xml:space="preserve">Tecniche biomediche per la neurologia             </t>
    </r>
    <r>
      <rPr>
        <b/>
        <sz val="12"/>
        <color rgb="FFFF0000"/>
        <rFont val="Aptos Narrow (Corpo)"/>
      </rPr>
      <t xml:space="preserve">GANDOLFI                </t>
    </r>
    <r>
      <rPr>
        <b/>
        <sz val="12"/>
        <color theme="1"/>
        <rFont val="Aptos Narrow"/>
        <scheme val="minor"/>
      </rPr>
      <t xml:space="preserve"> AULA M2.4</t>
    </r>
  </si>
  <si>
    <r>
      <t xml:space="preserve">Modellizzazione dei processi percettivi e cognitivi             </t>
    </r>
    <r>
      <rPr>
        <b/>
        <sz val="12"/>
        <color rgb="FFFF0000"/>
        <rFont val="Aptos Narrow (Corpo)"/>
      </rPr>
      <t xml:space="preserve">PAGNONI </t>
    </r>
    <r>
      <rPr>
        <b/>
        <sz val="12"/>
        <rFont val="Aptos Narrow (Corpo)"/>
      </rPr>
      <t>AULA M2.4</t>
    </r>
  </si>
  <si>
    <r>
      <t xml:space="preserve">Metodi e tecniche per la neurologia             </t>
    </r>
    <r>
      <rPr>
        <b/>
        <sz val="12"/>
        <color rgb="FFFF0000"/>
        <rFont val="Aptos Narrow (Corpo)"/>
      </rPr>
      <t>VAUDANO</t>
    </r>
    <r>
      <rPr>
        <b/>
        <sz val="12"/>
        <color theme="1"/>
        <rFont val="Aptos Narrow"/>
        <scheme val="minor"/>
      </rPr>
      <t xml:space="preserve"> AULA M2.4</t>
    </r>
  </si>
  <si>
    <r>
      <t xml:space="preserve">Fluidodinamica del sistema Renale e polmonare                         </t>
    </r>
    <r>
      <rPr>
        <b/>
        <sz val="12"/>
        <color rgb="FFFF0000"/>
        <rFont val="Aptos Narrow (Corpo)"/>
      </rPr>
      <t>MAPELLI</t>
    </r>
    <r>
      <rPr>
        <b/>
        <sz val="12"/>
        <color theme="1"/>
        <rFont val="Aptos Narrow"/>
        <scheme val="minor"/>
      </rPr>
      <t xml:space="preserve"> AULA M2.4</t>
    </r>
  </si>
  <si>
    <r>
      <t xml:space="preserve">Modellizzazione dei processi percettivi e cognitivi             </t>
    </r>
    <r>
      <rPr>
        <b/>
        <sz val="12"/>
        <color rgb="FFFF0000"/>
        <rFont val="Aptos Narrow (Corpo)"/>
      </rPr>
      <t xml:space="preserve">PAGNON </t>
    </r>
    <r>
      <rPr>
        <b/>
        <sz val="12"/>
        <rFont val="Aptos Narrow (Corpo)"/>
      </rPr>
      <t>AULA M2.4</t>
    </r>
  </si>
  <si>
    <r>
      <t xml:space="preserve">Fluidodinamica del sistema Renale e polmonare                         </t>
    </r>
    <r>
      <rPr>
        <b/>
        <sz val="12"/>
        <color rgb="FFFF0000"/>
        <rFont val="Aptos Narrow (Corpo)"/>
      </rPr>
      <t xml:space="preserve">MAPELLI </t>
    </r>
    <r>
      <rPr>
        <b/>
        <sz val="12"/>
        <rFont val="Aptos Narrow (Corpo)"/>
      </rPr>
      <t>AULA M2.5</t>
    </r>
  </si>
  <si>
    <r>
      <t xml:space="preserve">Modellizzazione dei sistemi neurali </t>
    </r>
    <r>
      <rPr>
        <b/>
        <sz val="12"/>
        <color rgb="FFFF0000"/>
        <rFont val="Aptos Narrow (Corpo)"/>
      </rPr>
      <t xml:space="preserve">       GIUGLIANO</t>
    </r>
    <r>
      <rPr>
        <b/>
        <sz val="12"/>
        <color theme="1"/>
        <rFont val="Aptos Narrow"/>
        <scheme val="minor"/>
      </rPr>
      <t xml:space="preserve"> AULA M2.2</t>
    </r>
  </si>
  <si>
    <r>
      <t xml:space="preserve">Modellizzazione dei sistemi neurali </t>
    </r>
    <r>
      <rPr>
        <b/>
        <sz val="12"/>
        <color rgb="FFFF0000"/>
        <rFont val="Aptos Narrow (Corpo)"/>
      </rPr>
      <t xml:space="preserve">       GIUGLIANO</t>
    </r>
    <r>
      <rPr>
        <b/>
        <sz val="12"/>
        <color theme="1"/>
        <rFont val="Aptos Narrow"/>
        <scheme val="minor"/>
      </rPr>
      <t xml:space="preserve">  AULA M2,2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</si>
  <si>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ARTIOLI</t>
    </r>
    <r>
      <rPr>
        <b/>
        <sz val="12"/>
        <rFont val="Aptos Narrow (Corpo)"/>
      </rPr>
      <t xml:space="preserve"> AULA M1.3</t>
    </r>
  </si>
  <si>
    <r>
      <t xml:space="preserve">Biomeccanica articolare                         </t>
    </r>
    <r>
      <rPr>
        <b/>
        <sz val="12"/>
        <color rgb="FFFF0000"/>
        <rFont val="Aptos Narrow (Corpo)"/>
      </rPr>
      <t>CATANI</t>
    </r>
    <r>
      <rPr>
        <b/>
        <sz val="12"/>
        <color theme="1"/>
        <rFont val="Aptos Narrow"/>
        <scheme val="minor"/>
      </rPr>
      <t xml:space="preserve"> AULA L1.6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</si>
  <si>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ARTIOLI</t>
    </r>
    <r>
      <rPr>
        <b/>
        <sz val="12"/>
        <color theme="1"/>
        <rFont val="Aptos Narrow"/>
        <scheme val="minor"/>
      </rPr>
      <t xml:space="preserve"> AULA L1.4</t>
    </r>
  </si>
  <si>
    <r>
      <t xml:space="preserve">BioFluidodinamica             </t>
    </r>
    <r>
      <rPr>
        <b/>
        <sz val="12"/>
        <color rgb="FFFF0000"/>
        <rFont val="Aptos Narrow (Corpo)"/>
      </rPr>
      <t>CRIALESI-ESPOSITO</t>
    </r>
    <r>
      <rPr>
        <b/>
        <sz val="12"/>
        <color theme="1"/>
        <rFont val="Aptos Narrow"/>
        <scheme val="minor"/>
      </rPr>
      <t xml:space="preserve"> AULA L1.4</t>
    </r>
  </si>
  <si>
    <r>
      <t xml:space="preserve">Biomeccanica articolare                         </t>
    </r>
    <r>
      <rPr>
        <b/>
        <sz val="12"/>
        <color rgb="FFFF0000"/>
        <rFont val="Aptos Narrow (Corpo)"/>
      </rPr>
      <t>CATANI</t>
    </r>
    <r>
      <rPr>
        <b/>
        <sz val="12"/>
        <color theme="1"/>
        <rFont val="Aptos Narrow"/>
        <scheme val="minor"/>
      </rPr>
      <t xml:space="preserve"> AULA L1.7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</si>
  <si>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ARTIOLI</t>
    </r>
    <r>
      <rPr>
        <b/>
        <sz val="12"/>
        <color theme="1"/>
        <rFont val="Aptos Narrow"/>
        <scheme val="minor"/>
      </rPr>
      <t xml:space="preserve">   AULA L1.6</t>
    </r>
  </si>
  <si>
    <r>
      <t xml:space="preserve">Fluidodinamica del sistema cardiovascolare                         </t>
    </r>
    <r>
      <rPr>
        <b/>
        <sz val="12"/>
        <color rgb="FFFF0000"/>
        <rFont val="Aptos Narrow (Corpo)"/>
      </rPr>
      <t>VITOLO</t>
    </r>
    <r>
      <rPr>
        <b/>
        <sz val="12"/>
        <color theme="1"/>
        <rFont val="Aptos Narrow"/>
        <scheme val="minor"/>
      </rPr>
      <t xml:space="preserve"> AULA M2.2</t>
    </r>
  </si>
  <si>
    <r>
      <t xml:space="preserve">Fluidodinamica del sistema cardiovascolare                         </t>
    </r>
    <r>
      <rPr>
        <b/>
        <sz val="12"/>
        <color rgb="FFFF0000"/>
        <rFont val="Aptos Narrow (Corpo)"/>
      </rPr>
      <t>VITOLO</t>
    </r>
    <r>
      <rPr>
        <b/>
        <sz val="12"/>
        <color theme="1"/>
        <rFont val="Aptos Narrow"/>
        <scheme val="minor"/>
      </rPr>
      <t xml:space="preserve"> LAB. ZIRONI</t>
    </r>
  </si>
  <si>
    <r>
      <t xml:space="preserve">BioFluidodinamica             </t>
    </r>
    <r>
      <rPr>
        <b/>
        <sz val="12"/>
        <color rgb="FFFF0000"/>
        <rFont val="Aptos Narrow (Corpo)"/>
      </rPr>
      <t>CRIALESI-ESPOSITO</t>
    </r>
    <r>
      <rPr>
        <b/>
        <sz val="12"/>
        <color theme="1"/>
        <rFont val="Aptos Narrow"/>
        <scheme val="minor"/>
      </rPr>
      <t xml:space="preserve"> </t>
    </r>
    <r>
      <rPr>
        <b/>
        <sz val="12"/>
        <color rgb="FF00B0F0"/>
        <rFont val="Aptos Narrow"/>
        <scheme val="minor"/>
      </rPr>
      <t>NO AULA</t>
    </r>
  </si>
  <si>
    <r>
      <t xml:space="preserve">Modellizzazione dei processi percettivi e cognitivi             </t>
    </r>
    <r>
      <rPr>
        <b/>
        <sz val="12"/>
        <color rgb="FFFF0000"/>
        <rFont val="Aptos Narrow (Corpo)"/>
      </rPr>
      <t xml:space="preserve">PAGNONI </t>
    </r>
    <r>
      <rPr>
        <b/>
        <sz val="12"/>
        <rFont val="Aptos Narrow (Corpo)"/>
      </rPr>
      <t>AULA M1.6</t>
    </r>
  </si>
  <si>
    <r>
      <t xml:space="preserve">BioFluidodinamica             </t>
    </r>
    <r>
      <rPr>
        <b/>
        <sz val="12"/>
        <color rgb="FFFF0000"/>
        <rFont val="Aptos Narrow (Corpo)"/>
      </rPr>
      <t>CRIALESI-ESPOSITO</t>
    </r>
    <r>
      <rPr>
        <b/>
        <sz val="12"/>
        <color theme="1"/>
        <rFont val="Aptos Narrow"/>
        <scheme val="minor"/>
      </rPr>
      <t xml:space="preserve">  AULA L1.4</t>
    </r>
  </si>
  <si>
    <r>
      <t xml:space="preserve">Modellizzazione dei processi percettivi e cognitivi   </t>
    </r>
    <r>
      <rPr>
        <b/>
        <sz val="12"/>
        <color rgb="FFFF0000"/>
        <rFont val="Aptos Narrow (Corpo)"/>
      </rPr>
      <t xml:space="preserve">PAGNONI   </t>
    </r>
    <r>
      <rPr>
        <b/>
        <sz val="12"/>
        <rFont val="Aptos Narrow (Corpo)"/>
      </rPr>
      <t>AULA M2.2</t>
    </r>
  </si>
  <si>
    <r>
      <t xml:space="preserve">Macchine e sistemi per applicazioni biomedicali             </t>
    </r>
    <r>
      <rPr>
        <b/>
        <sz val="12"/>
        <color rgb="FFFF0000"/>
        <rFont val="Aptos Narrow (Corpo)"/>
      </rPr>
      <t xml:space="preserve"> BORGHI                  </t>
    </r>
    <r>
      <rPr>
        <b/>
        <sz val="12"/>
        <rFont val="Aptos Narrow (Corpo)"/>
      </rPr>
      <t>AULA M1.6</t>
    </r>
  </si>
  <si>
    <r>
      <t xml:space="preserve">COLLOQUIA CON I BIOINGEGNERI                                          </t>
    </r>
    <r>
      <rPr>
        <b/>
        <sz val="12"/>
        <color rgb="FFFF0000"/>
        <rFont val="Aptos Narrow (Corpo)"/>
      </rPr>
      <t>GIUGLIANO</t>
    </r>
    <r>
      <rPr>
        <b/>
        <sz val="12"/>
        <color theme="1"/>
        <rFont val="Aptos Narrow"/>
        <scheme val="minor"/>
      </rPr>
      <t xml:space="preserve">  </t>
    </r>
    <r>
      <rPr>
        <b/>
        <sz val="12"/>
        <color rgb="FF00B0F0"/>
        <rFont val="Aptos Narrow"/>
        <scheme val="minor"/>
      </rPr>
      <t>NO AULA</t>
    </r>
  </si>
  <si>
    <r>
      <t xml:space="preserve">Modellizzazione dei sistemi neurali </t>
    </r>
    <r>
      <rPr>
        <b/>
        <sz val="12"/>
        <color rgb="FFFF0000"/>
        <rFont val="Aptos Narrow (Corpo)"/>
      </rPr>
      <t xml:space="preserve">       GIUGLIANO</t>
    </r>
    <r>
      <rPr>
        <b/>
        <sz val="12"/>
        <color theme="1"/>
        <rFont val="Aptos Narrow"/>
        <scheme val="minor"/>
      </rPr>
      <t xml:space="preserve"> AULA M2.5</t>
    </r>
  </si>
  <si>
    <r>
      <t xml:space="preserve">Modellizzazione dei processi percettivi e cognitivi        </t>
    </r>
    <r>
      <rPr>
        <b/>
        <sz val="12"/>
        <color rgb="FFFF0000"/>
        <rFont val="Aptos Narrow (Corpo)"/>
      </rPr>
      <t xml:space="preserve">PAGNONI </t>
    </r>
    <r>
      <rPr>
        <b/>
        <sz val="12"/>
        <rFont val="Aptos Narrow (Corpo)"/>
      </rPr>
      <t>AULA M2.2</t>
    </r>
  </si>
  <si>
    <r>
      <t xml:space="preserve">Macchine e sistemi per applicazioni biomedicali    </t>
    </r>
    <r>
      <rPr>
        <b/>
        <sz val="12"/>
        <color rgb="FFFF0000"/>
        <rFont val="Aptos Narrow (Corpo)"/>
      </rPr>
      <t xml:space="preserve"> BORGHI</t>
    </r>
    <r>
      <rPr>
        <b/>
        <sz val="12"/>
        <color theme="1"/>
        <rFont val="Aptos Narrow"/>
        <scheme val="minor"/>
      </rPr>
      <t xml:space="preserve"> AULA M2.2</t>
    </r>
  </si>
  <si>
    <r>
      <t xml:space="preserve">Fluidodinamica del sistema cardiovascolare                         </t>
    </r>
    <r>
      <rPr>
        <b/>
        <sz val="12"/>
        <color rgb="FFFF0000"/>
        <rFont val="Aptos Narrow (Corpo)"/>
      </rPr>
      <t>VITOLO</t>
    </r>
    <r>
      <rPr>
        <b/>
        <sz val="12"/>
        <rFont val="Aptos Narrow (Corpo)"/>
      </rPr>
      <t xml:space="preserve"> LAB. ZIRONI</t>
    </r>
  </si>
  <si>
    <r>
      <t xml:space="preserve">Metodi e tecniche per la neurologia             </t>
    </r>
    <r>
      <rPr>
        <b/>
        <sz val="12"/>
        <color rgb="FFFF0000"/>
        <rFont val="Aptos Narrow (Corpo)"/>
      </rPr>
      <t xml:space="preserve">VAUDANO </t>
    </r>
    <r>
      <rPr>
        <b/>
        <sz val="12"/>
        <rFont val="Aptos Narrow (Corpo)"/>
      </rPr>
      <t>AULA M1.4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</si>
  <si>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ARTIOLI</t>
    </r>
    <r>
      <rPr>
        <b/>
        <sz val="12"/>
        <color rgb="FF00B0F0"/>
        <rFont val="Aptos Narrow"/>
        <scheme val="minor"/>
      </rPr>
      <t xml:space="preserve"> NO AULA</t>
    </r>
  </si>
  <si>
    <r>
      <t xml:space="preserve">Modellizzazione dei processi percettivi e cognitivi             </t>
    </r>
    <r>
      <rPr>
        <b/>
        <sz val="12"/>
        <color rgb="FFFF0000"/>
        <rFont val="Aptos Narrow (Corpo)"/>
      </rPr>
      <t xml:space="preserve">PAGNONI </t>
    </r>
    <r>
      <rPr>
        <b/>
        <sz val="12"/>
        <rFont val="Aptos Narrow (Corpo)"/>
      </rPr>
      <t>AULA M2.2</t>
    </r>
  </si>
  <si>
    <r>
      <t xml:space="preserve">Macchine e sistemi per applicazioni biomedicali   </t>
    </r>
    <r>
      <rPr>
        <b/>
        <sz val="12"/>
        <color rgb="FFFF0000"/>
        <rFont val="Aptos Narrow (Corpo)"/>
      </rPr>
      <t xml:space="preserve"> BORGHI </t>
    </r>
    <r>
      <rPr>
        <b/>
        <sz val="12"/>
        <rFont val="Aptos Narrow (Corpo)"/>
      </rPr>
      <t>AULA M2.5</t>
    </r>
  </si>
  <si>
    <r>
      <t xml:space="preserve">Fluidodinamica del sistema cardiovascolare                         </t>
    </r>
    <r>
      <rPr>
        <b/>
        <sz val="12"/>
        <color rgb="FFFF0000"/>
        <rFont val="Aptos Narrow (Corpo)"/>
      </rPr>
      <t>VITOLO</t>
    </r>
    <r>
      <rPr>
        <b/>
        <sz val="12"/>
        <color theme="1"/>
        <rFont val="Aptos Narrow"/>
        <scheme val="minor"/>
      </rPr>
      <t xml:space="preserve"> LAB.ZIRONI</t>
    </r>
  </si>
  <si>
    <r>
      <t xml:space="preserve">Macchine e sistemi per applicazioni biomedicali        </t>
    </r>
    <r>
      <rPr>
        <b/>
        <sz val="12"/>
        <color rgb="FFFF0000"/>
        <rFont val="Aptos Narrow (Corpo)"/>
      </rPr>
      <t xml:space="preserve">BORGHI                          </t>
    </r>
    <r>
      <rPr>
        <b/>
        <sz val="12"/>
        <rFont val="Aptos Narrow (Corpo)"/>
      </rPr>
      <t>AULA M1.4</t>
    </r>
  </si>
  <si>
    <r>
      <t xml:space="preserve">COLLOQUIA CON I BIOINGEGNERI                                          </t>
    </r>
    <r>
      <rPr>
        <b/>
        <sz val="12"/>
        <color rgb="FFFF0000"/>
        <rFont val="Aptos Narrow (Corpo)"/>
      </rPr>
      <t>GIUGLIANO</t>
    </r>
    <r>
      <rPr>
        <b/>
        <sz val="12"/>
        <color theme="1"/>
        <rFont val="Aptos Narrow"/>
        <scheme val="minor"/>
      </rPr>
      <t xml:space="preserve">  AULA M2,4 ( DALLE 08 ALLE 11)  + ( DALLE 11 ALLE 13:30 AULA M2.2</t>
    </r>
  </si>
  <si>
    <r>
      <t xml:space="preserve">COLLOQUIA CON I BIOINGEGNERI                                          </t>
    </r>
    <r>
      <rPr>
        <b/>
        <sz val="12"/>
        <color rgb="FFFF0000"/>
        <rFont val="Aptos Narrow"/>
        <scheme val="minor"/>
      </rPr>
      <t>GIUGLIANO</t>
    </r>
    <r>
      <rPr>
        <b/>
        <sz val="12"/>
        <color theme="1"/>
        <rFont val="Aptos Narrow"/>
        <scheme val="minor"/>
      </rPr>
      <t xml:space="preserve">  AULA M2,4 ( DALLE 08 ALLE 11)  + ( DALLE 11 ALLE 13:30 AULA M2.2</t>
    </r>
  </si>
  <si>
    <r>
      <t xml:space="preserve">COLLOQUIA CON I BIOINGEGNERI                                          </t>
    </r>
    <r>
      <rPr>
        <b/>
        <sz val="12"/>
        <color rgb="FFFF0000"/>
        <rFont val="Aptos Narrow"/>
        <scheme val="minor"/>
      </rPr>
      <t xml:space="preserve">GIUGLIANO </t>
    </r>
    <r>
      <rPr>
        <b/>
        <sz val="12"/>
        <color theme="1"/>
        <rFont val="Aptos Narrow"/>
        <scheme val="minor"/>
      </rPr>
      <t xml:space="preserve"> AULA M2,4 ( DALLE 08 ALLE 11)  + ( DALLE 11 ALLE 13:30 AULA M2.2</t>
    </r>
  </si>
  <si>
    <r>
      <t xml:space="preserve">COLLOQUIA CON I BIOINGEGNERI                                          </t>
    </r>
    <r>
      <rPr>
        <b/>
        <sz val="12"/>
        <color rgb="FFFF0000"/>
        <rFont val="Aptos Narrow"/>
        <scheme val="minor"/>
      </rPr>
      <t xml:space="preserve">GIUGLIANO  </t>
    </r>
    <r>
      <rPr>
        <b/>
        <sz val="12"/>
        <color theme="1"/>
        <rFont val="Aptos Narrow"/>
        <scheme val="minor"/>
      </rPr>
      <t>AULA M2,4 ( DALLE 08 ALLE 11)  + ( DALLE 11 ALLE 13:30 AULA M2.2</t>
    </r>
  </si>
  <si>
    <r>
      <t xml:space="preserve">Tecniche biomediche per la neurologia             </t>
    </r>
    <r>
      <rPr>
        <b/>
        <sz val="12"/>
        <color rgb="FFFF0000"/>
        <rFont val="Aptos Narrow (Corpo)"/>
      </rPr>
      <t>GANDOLFI</t>
    </r>
    <r>
      <rPr>
        <b/>
        <sz val="12"/>
        <color theme="1"/>
        <rFont val="Aptos Narrow"/>
        <scheme val="minor"/>
      </rPr>
      <t xml:space="preserve">                AULA L1.5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</si>
  <si>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ARTIOLI</t>
    </r>
    <r>
      <rPr>
        <b/>
        <sz val="12"/>
        <color theme="1"/>
        <rFont val="Aptos Narrow"/>
        <scheme val="minor"/>
      </rPr>
      <t xml:space="preserve"> </t>
    </r>
    <r>
      <rPr>
        <b/>
        <sz val="12"/>
        <color rgb="FF00B0F0"/>
        <rFont val="Aptos Narrow"/>
        <scheme val="minor"/>
      </rPr>
      <t>NO AULA</t>
    </r>
  </si>
  <si>
    <r>
      <t xml:space="preserve">Biomeccanica articolare                         </t>
    </r>
    <r>
      <rPr>
        <b/>
        <sz val="12"/>
        <color rgb="FFFF0000"/>
        <rFont val="Aptos Narrow (Corpo)"/>
      </rPr>
      <t>CATANI</t>
    </r>
    <r>
      <rPr>
        <b/>
        <sz val="12"/>
        <color theme="1"/>
        <rFont val="Aptos Narrow"/>
        <scheme val="minor"/>
      </rPr>
      <t xml:space="preserve"> DALLE 14 A,LLE 16 M2.3 + DALLE 16 ALLE 17 AULA M1.6</t>
    </r>
  </si>
  <si>
    <r>
      <t xml:space="preserve">Fluidodinamica del sistema cardiovascolare                         </t>
    </r>
    <r>
      <rPr>
        <b/>
        <sz val="12"/>
        <color rgb="FFFF0000"/>
        <rFont val="Aptos Narrow (Corpo)"/>
      </rPr>
      <t>VITOLO</t>
    </r>
    <r>
      <rPr>
        <b/>
        <sz val="12"/>
        <color theme="1"/>
        <rFont val="Aptos Narrow"/>
        <scheme val="minor"/>
      </rPr>
      <t xml:space="preserve"> AULA M2.4</t>
    </r>
  </si>
  <si>
    <r>
      <t xml:space="preserve">BioFluidodinamica             </t>
    </r>
    <r>
      <rPr>
        <b/>
        <sz val="12"/>
        <color rgb="FFFF0000"/>
        <rFont val="Aptos Narrow (Corpo)"/>
      </rPr>
      <t>CRIALESI-ESPOSITO</t>
    </r>
    <r>
      <rPr>
        <b/>
        <sz val="12"/>
        <color theme="1"/>
        <rFont val="Aptos Narrow"/>
        <scheme val="minor"/>
      </rPr>
      <t xml:space="preserve"> </t>
    </r>
    <r>
      <rPr>
        <b/>
        <sz val="12"/>
        <color rgb="FF00B0F0"/>
        <rFont val="Aptos Narrow"/>
        <scheme val="minor"/>
      </rPr>
      <t>AULA M2.4</t>
    </r>
  </si>
  <si>
    <r>
      <t xml:space="preserve">Macchine e sistemi per applicazioni biomedicali                        </t>
    </r>
    <r>
      <rPr>
        <b/>
        <sz val="12"/>
        <color rgb="FFFF0000"/>
        <rFont val="Aptos Narrow (Corpo)"/>
      </rPr>
      <t xml:space="preserve"> ZARDIN</t>
    </r>
    <r>
      <rPr>
        <b/>
        <sz val="12"/>
        <color theme="1"/>
        <rFont val="Aptos Narrow"/>
        <scheme val="minor"/>
      </rPr>
      <t xml:space="preserve"> AULA L1.4</t>
    </r>
  </si>
  <si>
    <r>
      <t xml:space="preserve">Metodi e tecniche per la neurologia             </t>
    </r>
    <r>
      <rPr>
        <b/>
        <sz val="12"/>
        <color rgb="FFFF0000"/>
        <rFont val="Aptos Narrow (Corpo)"/>
      </rPr>
      <t>VAUDANO</t>
    </r>
    <r>
      <rPr>
        <b/>
        <sz val="12"/>
        <color theme="1"/>
        <rFont val="Aptos Narrow"/>
        <scheme val="minor"/>
      </rPr>
      <t xml:space="preserve"> AULA M1.4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</si>
  <si>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</t>
    </r>
    <r>
      <rPr>
        <b/>
        <sz val="12"/>
        <color rgb="FF00B0F0"/>
        <rFont val="Aptos Narrow (Corpo)"/>
      </rPr>
      <t>I</t>
    </r>
    <r>
      <rPr>
        <b/>
        <sz val="12"/>
        <color rgb="FF00B0F0"/>
        <rFont val="Aptos Narrow"/>
        <scheme val="minor"/>
      </rPr>
      <t xml:space="preserve"> NO AULA</t>
    </r>
  </si>
  <si>
    <r>
      <t xml:space="preserve">Fluidodinamica del sistema cardiovascolare            </t>
    </r>
    <r>
      <rPr>
        <b/>
        <sz val="12"/>
        <color rgb="FFFF0000"/>
        <rFont val="Aptos Narrow (Corpo)"/>
      </rPr>
      <t xml:space="preserve">VITOLO                 </t>
    </r>
    <r>
      <rPr>
        <b/>
        <sz val="12"/>
        <rFont val="Aptos Narrow (Corpo)"/>
      </rPr>
      <t>AULA M2.2</t>
    </r>
  </si>
  <si>
    <r>
      <t xml:space="preserve">Macchine e sistemi per applicazioni biomedicali                         </t>
    </r>
    <r>
      <rPr>
        <b/>
        <sz val="12"/>
        <color rgb="FFFF0000"/>
        <rFont val="Aptos Narrow (Corpo)"/>
      </rPr>
      <t>ZARDIN</t>
    </r>
    <r>
      <rPr>
        <b/>
        <sz val="12"/>
        <color theme="1"/>
        <rFont val="Aptos Narrow"/>
        <scheme val="minor"/>
      </rPr>
      <t xml:space="preserve"> </t>
    </r>
    <r>
      <rPr>
        <b/>
        <sz val="12"/>
        <color theme="4" tint="0.39997558519241921"/>
        <rFont val="Aptos Narrow"/>
        <scheme val="minor"/>
      </rPr>
      <t>C'è UN AULA FINO ALLE 11</t>
    </r>
  </si>
  <si>
    <r>
      <t xml:space="preserve">Fluidodinamica del sistema cardiovascolare           </t>
    </r>
    <r>
      <rPr>
        <b/>
        <sz val="12"/>
        <color rgb="FFFF0000"/>
        <rFont val="Aptos Narrow (Corpo)"/>
      </rPr>
      <t xml:space="preserve">VITOLO                 </t>
    </r>
    <r>
      <rPr>
        <b/>
        <sz val="12"/>
        <rFont val="Aptos Narrow (Corpo)"/>
      </rPr>
      <t>AULA M1.4</t>
    </r>
  </si>
  <si>
    <r>
      <t xml:space="preserve">Tecniche biomediche per la neurologia             </t>
    </r>
    <r>
      <rPr>
        <b/>
        <sz val="12"/>
        <color rgb="FFFF0000"/>
        <rFont val="Aptos Narrow (Corpo)"/>
      </rPr>
      <t xml:space="preserve">GANDOLFI                </t>
    </r>
    <r>
      <rPr>
        <b/>
        <sz val="12"/>
        <rFont val="Aptos Narrow (Corpo)"/>
      </rPr>
      <t>AULA M1.6</t>
    </r>
  </si>
  <si>
    <r>
      <t xml:space="preserve">Modellizzazione dei processi percettivi e cognitivi             </t>
    </r>
    <r>
      <rPr>
        <b/>
        <sz val="12"/>
        <color rgb="FFFF0000"/>
        <rFont val="Aptos Narrow (Corpo)"/>
      </rPr>
      <t>PAGNONI</t>
    </r>
    <r>
      <rPr>
        <b/>
        <sz val="12"/>
        <color theme="1"/>
        <rFont val="Aptos Narrow"/>
        <scheme val="minor"/>
      </rPr>
      <t xml:space="preserve"> AULA L1.4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</si>
  <si>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ARTIOLI</t>
    </r>
    <r>
      <rPr>
        <b/>
        <sz val="12"/>
        <color theme="1"/>
        <rFont val="Aptos Narrow"/>
        <scheme val="minor"/>
      </rPr>
      <t xml:space="preserve"> </t>
    </r>
    <r>
      <rPr>
        <b/>
        <sz val="12"/>
        <color rgb="FF00B0F0"/>
        <rFont val="Aptos Narrow"/>
        <scheme val="minor"/>
      </rPr>
      <t xml:space="preserve">NO AULA </t>
    </r>
  </si>
  <si>
    <r>
      <t xml:space="preserve">Fluidodinamica del sistema cardiovascolare    </t>
    </r>
    <r>
      <rPr>
        <b/>
        <sz val="12"/>
        <color rgb="FFFF0000"/>
        <rFont val="Aptos Narrow (Corpo)"/>
      </rPr>
      <t xml:space="preserve">VITOLO                            </t>
    </r>
    <r>
      <rPr>
        <b/>
        <sz val="12"/>
        <rFont val="Aptos Narrow (Corpo)"/>
      </rPr>
      <t>AULA M2.2</t>
    </r>
  </si>
  <si>
    <r>
      <t xml:space="preserve">Macchine e sistemi per applicazioni biomedicali                         </t>
    </r>
    <r>
      <rPr>
        <b/>
        <sz val="12"/>
        <color rgb="FFFF0000"/>
        <rFont val="Aptos Narrow (Corpo)"/>
      </rPr>
      <t>ZARDIN</t>
    </r>
    <r>
      <rPr>
        <b/>
        <sz val="12"/>
        <color theme="1"/>
        <rFont val="Aptos Narrow"/>
        <scheme val="minor"/>
      </rPr>
      <t xml:space="preserve">                  </t>
    </r>
    <r>
      <rPr>
        <b/>
        <sz val="12"/>
        <color rgb="FF00B0F0"/>
        <rFont val="Aptos Narrow"/>
        <scheme val="minor"/>
      </rPr>
      <t>NO AULA</t>
    </r>
  </si>
  <si>
    <r>
      <t xml:space="preserve">Modellizzazione dei processi percettivi e cognitivi             </t>
    </r>
    <r>
      <rPr>
        <b/>
        <sz val="12"/>
        <color rgb="FFFF0000"/>
        <rFont val="Aptos Narrow (Corpo)"/>
      </rPr>
      <t>PAGNONI</t>
    </r>
    <r>
      <rPr>
        <b/>
        <sz val="12"/>
        <color theme="1"/>
        <rFont val="Aptos Narrow"/>
        <scheme val="minor"/>
      </rPr>
      <t xml:space="preserve"> AULA M2.2</t>
    </r>
  </si>
  <si>
    <r>
      <t xml:space="preserve">Metodi e tecniche per la neurologia             </t>
    </r>
    <r>
      <rPr>
        <b/>
        <sz val="12"/>
        <color rgb="FFFF0000"/>
        <rFont val="Aptos Narrow (Corpo)"/>
      </rPr>
      <t>VAUDANO</t>
    </r>
    <r>
      <rPr>
        <b/>
        <sz val="12"/>
        <rFont val="Aptos Narrow (Corpo)"/>
      </rPr>
      <t xml:space="preserve"> AULA M1.6</t>
    </r>
  </si>
  <si>
    <r>
      <t xml:space="preserve">Metodi e tecniche per la neurologia                          </t>
    </r>
    <r>
      <rPr>
        <b/>
        <sz val="12"/>
        <color rgb="FFFF0000"/>
        <rFont val="Aptos Narrow (Corpo)"/>
      </rPr>
      <t>VAUDANO</t>
    </r>
    <r>
      <rPr>
        <b/>
        <sz val="12"/>
        <color theme="1"/>
        <rFont val="Aptos Narrow"/>
        <scheme val="minor"/>
      </rPr>
      <t xml:space="preserve"> AULA L1.4</t>
    </r>
  </si>
  <si>
    <r>
      <t xml:space="preserve">Fluidodinamica del sistema Renale e polmonare                         </t>
    </r>
    <r>
      <rPr>
        <b/>
        <sz val="12"/>
        <color rgb="FFFF0000"/>
        <rFont val="Aptos Narrow (Corpo)"/>
      </rPr>
      <t>MAPELLI</t>
    </r>
    <r>
      <rPr>
        <b/>
        <sz val="12"/>
        <color theme="1"/>
        <rFont val="Aptos Narrow"/>
        <scheme val="minor"/>
      </rPr>
      <t xml:space="preserve"> AULA M1.4</t>
    </r>
  </si>
  <si>
    <r>
      <t xml:space="preserve">Meccanica dei sistemi biologici                                          </t>
    </r>
    <r>
      <rPr>
        <b/>
        <sz val="12"/>
        <color rgb="FFFF0000"/>
        <rFont val="Aptos Narrow (Corpo)"/>
      </rPr>
      <t>ARTIOL</t>
    </r>
    <r>
      <rPr>
        <b/>
        <sz val="12"/>
        <color rgb="FF00B0F0"/>
        <rFont val="Aptos Narrow (Corpo)"/>
      </rPr>
      <t>I</t>
    </r>
    <r>
      <rPr>
        <b/>
        <sz val="12"/>
        <color rgb="FF00B0F0"/>
        <rFont val="Aptos Narrow"/>
        <scheme val="minor"/>
      </rPr>
      <t xml:space="preserve"> NO AULA </t>
    </r>
  </si>
  <si>
    <r>
      <t xml:space="preserve">Fluidodinamica del sistema Renale e polmonare                         </t>
    </r>
    <r>
      <rPr>
        <b/>
        <sz val="12"/>
        <color rgb="FFFF0000"/>
        <rFont val="Aptos Narrow (Corpo)"/>
      </rPr>
      <t>MAPELLI</t>
    </r>
    <r>
      <rPr>
        <b/>
        <sz val="12"/>
        <color theme="1"/>
        <rFont val="Aptos Narrow"/>
        <scheme val="minor"/>
      </rPr>
      <t xml:space="preserve"> AULA M2.2</t>
    </r>
  </si>
  <si>
    <r>
      <t xml:space="preserve">Macchine e sistemi per applicazioni biomedicali                         </t>
    </r>
    <r>
      <rPr>
        <b/>
        <sz val="12"/>
        <color rgb="FFFF0000"/>
        <rFont val="Aptos Narrow (Corpo)"/>
      </rPr>
      <t>ZARDIN</t>
    </r>
    <r>
      <rPr>
        <b/>
        <sz val="12"/>
        <color rgb="FF00B0F0"/>
        <rFont val="Aptos Narrow"/>
        <scheme val="minor"/>
      </rPr>
      <t xml:space="preserve"> C'è UN AULA FINO ALLE 11</t>
    </r>
  </si>
  <si>
    <r>
      <t xml:space="preserve">Macchine e sistemi per applicazioni biomedicali                         </t>
    </r>
    <r>
      <rPr>
        <b/>
        <sz val="12"/>
        <color rgb="FFFF0000"/>
        <rFont val="Aptos Narrow (Corpo)"/>
      </rPr>
      <t xml:space="preserve">ZARDIN </t>
    </r>
    <r>
      <rPr>
        <b/>
        <sz val="12"/>
        <rFont val="Aptos Narrow (Corpo)"/>
      </rPr>
      <t>AULA M1.6</t>
    </r>
  </si>
  <si>
    <r>
      <t xml:space="preserve">Macchine e sistemi per applicazioni biomedicali                         </t>
    </r>
    <r>
      <rPr>
        <b/>
        <sz val="12"/>
        <color rgb="FFFF0000"/>
        <rFont val="Aptos Narrow (Corpo)"/>
      </rPr>
      <t>ZARDIN</t>
    </r>
    <r>
      <rPr>
        <b/>
        <sz val="12"/>
        <color theme="1"/>
        <rFont val="Aptos Narrow"/>
        <scheme val="minor"/>
      </rPr>
      <t xml:space="preserve">  AULA M1.6</t>
    </r>
  </si>
  <si>
    <r>
      <t xml:space="preserve">Macchine e sistemi per applicazioni biomedicali                         </t>
    </r>
    <r>
      <rPr>
        <b/>
        <sz val="12"/>
        <color rgb="FFFF0000"/>
        <rFont val="Aptos Narrow (Corpo)"/>
      </rPr>
      <t>ZARDIN</t>
    </r>
    <r>
      <rPr>
        <b/>
        <sz val="12"/>
        <color theme="1"/>
        <rFont val="Aptos Narrow"/>
        <scheme val="minor"/>
      </rPr>
      <t xml:space="preserve">   AULA M1.4</t>
    </r>
  </si>
  <si>
    <r>
      <t xml:space="preserve">Macchine e sistemi per applicazioni biomedicali                         </t>
    </r>
    <r>
      <rPr>
        <b/>
        <sz val="12"/>
        <color rgb="FFFF0000"/>
        <rFont val="Aptos Narrow (Corpo)"/>
      </rPr>
      <t>ZARDIN</t>
    </r>
    <r>
      <rPr>
        <b/>
        <sz val="12"/>
        <color theme="1"/>
        <rFont val="Aptos Narrow"/>
        <scheme val="minor"/>
      </rPr>
      <t xml:space="preserve">                  C'è UN AULA FINO ALLE 11</t>
    </r>
  </si>
  <si>
    <r>
      <t xml:space="preserve">Fluidodinamica del sistema Renale e polmonare                         </t>
    </r>
    <r>
      <rPr>
        <b/>
        <sz val="12"/>
        <color rgb="FFFF0000"/>
        <rFont val="Aptos Narrow (Corpo)"/>
      </rPr>
      <t>MAPELLI</t>
    </r>
    <r>
      <rPr>
        <b/>
        <sz val="12"/>
        <color theme="1"/>
        <rFont val="Aptos Narrow"/>
        <scheme val="minor"/>
      </rPr>
      <t xml:space="preserve"> DALLE 09 ALLE 11  IN AULA M2.4 + DALLE 11 ALLE 12 IN AULA M2.2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</si>
</sst>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Aptos Narrow"/>
      <family val="2"/>
      <scheme val="minor"/>
    </font>
    <font>
      <b/>
      <sz val="14"/>
      <color indexed="8"/>
      <name val="Times New Roman"/>
      <family val="1"/>
    </font>
    <font>
      <b/>
      <sz val="11"/>
      <color indexed="8"/>
      <name val="Calibri"/>
      <family val="2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sz val="8"/>
      <name val="Aptos Narrow"/>
      <family val="2"/>
      <scheme val="minor"/>
    </font>
    <font>
      <b/>
      <sz val="12"/>
      <color rgb="FFFF0000"/>
      <name val="Aptos Narrow (Corpo)"/>
    </font>
    <font>
      <b/>
      <sz val="12"/>
      <color indexed="8"/>
      <name val="Calibri"/>
      <family val="2"/>
    </font>
    <font>
      <b/>
      <sz val="12"/>
      <color rgb="FFFF0000"/>
      <name val="Aptos Narrow"/>
      <scheme val="minor"/>
    </font>
    <font>
      <b/>
      <sz val="11"/>
      <color rgb="FF000000"/>
      <name val="Calibri"/>
      <family val="2"/>
    </font>
    <font>
      <b/>
      <sz val="12"/>
      <color rgb="FF000000"/>
      <name val="Aptos Narrow"/>
      <scheme val="minor"/>
    </font>
    <font>
      <b/>
      <sz val="15"/>
      <color indexed="8"/>
      <name val="Calibri"/>
      <family val="2"/>
    </font>
    <font>
      <b/>
      <sz val="12"/>
      <name val="Aptos Narrow (Corpo)"/>
    </font>
    <font>
      <b/>
      <sz val="12"/>
      <color rgb="FF00B0F0"/>
      <name val="Aptos Narrow"/>
      <scheme val="minor"/>
    </font>
    <font>
      <b/>
      <sz val="12"/>
      <color rgb="FF00B0F0"/>
      <name val="Aptos Narrow (Corpo)"/>
    </font>
    <font>
      <b/>
      <sz val="12"/>
      <color theme="4" tint="0.3999755851924192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5" xfId="0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20" fontId="4" fillId="0" borderId="8" xfId="0" applyNumberFormat="1" applyFont="1" applyBorder="1" applyAlignment="1">
      <alignment horizontal="center"/>
    </xf>
    <xf numFmtId="20" fontId="4" fillId="0" borderId="10" xfId="0" applyNumberFormat="1" applyFont="1" applyBorder="1" applyAlignment="1">
      <alignment horizontal="center"/>
    </xf>
    <xf numFmtId="20" fontId="4" fillId="3" borderId="0" xfId="0" applyNumberFormat="1" applyFont="1" applyFill="1" applyAlignment="1">
      <alignment horizontal="center"/>
    </xf>
    <xf numFmtId="0" fontId="0" fillId="3" borderId="0" xfId="0" applyFill="1"/>
    <xf numFmtId="0" fontId="7" fillId="2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3" borderId="0" xfId="0" applyFont="1" applyFill="1"/>
    <xf numFmtId="0" fontId="8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vertical="center" wrapText="1"/>
    </xf>
    <xf numFmtId="20" fontId="4" fillId="0" borderId="4" xfId="0" applyNumberFormat="1" applyFont="1" applyBorder="1" applyAlignment="1">
      <alignment horizontal="center"/>
    </xf>
    <xf numFmtId="0" fontId="3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20" fontId="4" fillId="0" borderId="11" xfId="0" applyNumberFormat="1" applyFont="1" applyBorder="1" applyAlignment="1">
      <alignment horizontal="center"/>
    </xf>
    <xf numFmtId="20" fontId="4" fillId="0" borderId="18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vertical="center" wrapText="1"/>
    </xf>
    <xf numFmtId="0" fontId="2" fillId="2" borderId="19" xfId="0" applyFont="1" applyFill="1" applyBorder="1" applyAlignment="1">
      <alignment horizontal="center"/>
    </xf>
    <xf numFmtId="14" fontId="2" fillId="0" borderId="0" xfId="0" applyNumberFormat="1" applyFont="1" applyAlignment="1">
      <alignment vertical="center" wrapText="1"/>
    </xf>
    <xf numFmtId="0" fontId="8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14" fontId="9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/>
    <xf numFmtId="0" fontId="3" fillId="0" borderId="1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20" fontId="4" fillId="0" borderId="16" xfId="0" applyNumberFormat="1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14" fontId="2" fillId="2" borderId="19" xfId="0" applyNumberFormat="1" applyFont="1" applyFill="1" applyBorder="1" applyAlignment="1">
      <alignment horizontal="center"/>
    </xf>
    <xf numFmtId="0" fontId="2" fillId="0" borderId="11" xfId="0" applyFont="1" applyBorder="1"/>
    <xf numFmtId="0" fontId="3" fillId="0" borderId="1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2" fillId="2" borderId="22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DAF0-C26A-7343-8AD7-33B934142A61}">
  <dimension ref="A1:M254"/>
  <sheetViews>
    <sheetView tabSelected="1" topLeftCell="A74" zoomScale="82" workbookViewId="0">
      <selection activeCell="F243" sqref="F243"/>
    </sheetView>
  </sheetViews>
  <sheetFormatPr defaultColWidth="25.81640625" defaultRowHeight="25.05" customHeight="1"/>
  <cols>
    <col min="1" max="1" width="20" style="2" customWidth="1"/>
    <col min="2" max="6" width="32.81640625" customWidth="1"/>
    <col min="7" max="7" width="10.453125" customWidth="1"/>
    <col min="8" max="8" width="24" style="12" customWidth="1"/>
    <col min="9" max="9" width="12.81640625" style="15" customWidth="1"/>
    <col min="10" max="10" width="11.36328125" style="1" customWidth="1"/>
    <col min="11" max="11" width="8.36328125" style="1" customWidth="1"/>
  </cols>
  <sheetData>
    <row r="1" spans="1:12" ht="25.05" customHeight="1">
      <c r="B1" s="60" t="s">
        <v>0</v>
      </c>
      <c r="C1" s="60"/>
      <c r="D1" s="60"/>
      <c r="E1" s="60"/>
      <c r="F1" s="60"/>
      <c r="G1" s="60"/>
    </row>
    <row r="2" spans="1:12" ht="25.05" customHeight="1">
      <c r="B2" s="61" t="s">
        <v>81</v>
      </c>
      <c r="C2" s="61"/>
      <c r="D2" s="61"/>
      <c r="E2" s="61"/>
      <c r="F2" s="61"/>
      <c r="G2" s="61"/>
    </row>
    <row r="3" spans="1:12" ht="25.05" customHeight="1" thickBot="1">
      <c r="B3" s="61" t="s">
        <v>82</v>
      </c>
      <c r="C3" s="61"/>
      <c r="D3" s="61"/>
      <c r="E3" s="61"/>
      <c r="F3" s="61"/>
      <c r="G3" s="62"/>
      <c r="H3" s="12" t="s">
        <v>95</v>
      </c>
      <c r="I3" s="15">
        <v>0</v>
      </c>
      <c r="K3" s="1">
        <f t="shared" ref="K3:K13" si="0">L3-I3</f>
        <v>48</v>
      </c>
      <c r="L3">
        <v>48</v>
      </c>
    </row>
    <row r="4" spans="1:12" ht="25.05" customHeight="1" thickBot="1">
      <c r="B4" s="3" t="s">
        <v>1</v>
      </c>
      <c r="C4" s="4" t="s">
        <v>2</v>
      </c>
      <c r="D4" s="5" t="s">
        <v>3</v>
      </c>
      <c r="E4" s="5" t="s">
        <v>4</v>
      </c>
      <c r="F4" s="6" t="s">
        <v>5</v>
      </c>
      <c r="H4" s="12" t="s">
        <v>83</v>
      </c>
      <c r="I4" s="15">
        <v>4</v>
      </c>
      <c r="K4" s="1">
        <f t="shared" si="0"/>
        <v>28</v>
      </c>
      <c r="L4">
        <v>32</v>
      </c>
    </row>
    <row r="5" spans="1:12" ht="19.95" customHeight="1" thickBot="1">
      <c r="A5" s="7" t="s">
        <v>42</v>
      </c>
      <c r="B5" s="19"/>
      <c r="C5" s="20"/>
      <c r="D5" s="21"/>
      <c r="E5" s="21"/>
      <c r="F5" s="54" t="s">
        <v>152</v>
      </c>
      <c r="H5" s="12" t="s">
        <v>84</v>
      </c>
      <c r="I5" s="15">
        <v>0</v>
      </c>
      <c r="K5" s="1">
        <f t="shared" si="0"/>
        <v>16</v>
      </c>
      <c r="L5">
        <v>16</v>
      </c>
    </row>
    <row r="6" spans="1:12" ht="19.95" customHeight="1" thickBot="1">
      <c r="A6" s="7" t="s">
        <v>43</v>
      </c>
      <c r="B6" s="54" t="s">
        <v>126</v>
      </c>
      <c r="C6" s="54" t="s">
        <v>99</v>
      </c>
      <c r="D6" s="54" t="s">
        <v>104</v>
      </c>
      <c r="E6" s="51" t="s">
        <v>109</v>
      </c>
      <c r="F6" s="55"/>
      <c r="H6" s="12" t="s">
        <v>85</v>
      </c>
      <c r="I6" s="15">
        <v>4</v>
      </c>
      <c r="K6" s="1">
        <f t="shared" si="0"/>
        <v>44</v>
      </c>
      <c r="L6">
        <v>48</v>
      </c>
    </row>
    <row r="7" spans="1:12" ht="18" thickBot="1">
      <c r="A7" s="24" t="s">
        <v>44</v>
      </c>
      <c r="B7" s="55"/>
      <c r="C7" s="55"/>
      <c r="D7" s="55"/>
      <c r="E7" s="52"/>
      <c r="F7" s="55"/>
      <c r="H7" s="12" t="s">
        <v>86</v>
      </c>
      <c r="I7" s="15">
        <v>4</v>
      </c>
      <c r="K7" s="1">
        <f t="shared" si="0"/>
        <v>20</v>
      </c>
      <c r="L7">
        <v>24</v>
      </c>
    </row>
    <row r="8" spans="1:12" ht="18" thickBot="1">
      <c r="A8" s="24" t="s">
        <v>45</v>
      </c>
      <c r="B8" s="55"/>
      <c r="C8" s="55"/>
      <c r="D8" s="55"/>
      <c r="E8" s="52"/>
      <c r="F8" s="55"/>
      <c r="H8" s="12" t="s">
        <v>87</v>
      </c>
      <c r="I8" s="15">
        <v>5</v>
      </c>
      <c r="K8" s="1">
        <f t="shared" si="0"/>
        <v>43</v>
      </c>
      <c r="L8">
        <v>48</v>
      </c>
    </row>
    <row r="9" spans="1:12" ht="19.95" customHeight="1" thickBot="1">
      <c r="A9" s="24" t="s">
        <v>46</v>
      </c>
      <c r="B9" s="56"/>
      <c r="C9" s="56"/>
      <c r="D9" s="56"/>
      <c r="E9" s="53"/>
      <c r="F9" s="55"/>
      <c r="H9" s="12" t="s">
        <v>88</v>
      </c>
      <c r="I9" s="15">
        <v>2.5</v>
      </c>
      <c r="K9" s="1">
        <f t="shared" si="0"/>
        <v>21.5</v>
      </c>
      <c r="L9">
        <v>24</v>
      </c>
    </row>
    <row r="10" spans="1:12" ht="19.95" customHeight="1" thickBot="1">
      <c r="A10" s="24" t="s">
        <v>47</v>
      </c>
      <c r="B10" s="54" t="s">
        <v>97</v>
      </c>
      <c r="C10" s="54" t="s">
        <v>101</v>
      </c>
      <c r="D10" s="54" t="s">
        <v>102</v>
      </c>
      <c r="E10" s="51" t="s">
        <v>110</v>
      </c>
      <c r="F10" s="55"/>
      <c r="H10" s="12" t="s">
        <v>89</v>
      </c>
      <c r="I10" s="15">
        <v>2</v>
      </c>
      <c r="K10" s="1">
        <f t="shared" si="0"/>
        <v>22</v>
      </c>
      <c r="L10">
        <v>24</v>
      </c>
    </row>
    <row r="11" spans="1:12" ht="18" thickBot="1">
      <c r="A11" s="24" t="s">
        <v>48</v>
      </c>
      <c r="B11" s="55"/>
      <c r="C11" s="55"/>
      <c r="D11" s="55"/>
      <c r="E11" s="52"/>
      <c r="F11" s="55"/>
      <c r="H11" s="12" t="s">
        <v>90</v>
      </c>
      <c r="I11" s="15">
        <v>2</v>
      </c>
      <c r="K11" s="1">
        <f t="shared" si="0"/>
        <v>22</v>
      </c>
      <c r="L11">
        <v>24</v>
      </c>
    </row>
    <row r="12" spans="1:12" ht="18" thickBot="1">
      <c r="A12" s="24" t="s">
        <v>49</v>
      </c>
      <c r="B12" s="55"/>
      <c r="C12" s="55"/>
      <c r="D12" s="55"/>
      <c r="E12" s="52"/>
      <c r="F12" s="55"/>
      <c r="H12" s="12" t="s">
        <v>91</v>
      </c>
      <c r="I12" s="15">
        <v>0</v>
      </c>
      <c r="K12" s="1">
        <f t="shared" si="0"/>
        <v>24</v>
      </c>
      <c r="L12">
        <v>24</v>
      </c>
    </row>
    <row r="13" spans="1:12" ht="18" thickBot="1">
      <c r="A13" s="24" t="s">
        <v>50</v>
      </c>
      <c r="B13" s="56"/>
      <c r="C13" s="56"/>
      <c r="D13" s="56"/>
      <c r="E13" s="53"/>
      <c r="F13" s="55"/>
      <c r="H13" s="12" t="s">
        <v>92</v>
      </c>
      <c r="I13" s="15">
        <v>8</v>
      </c>
      <c r="K13" s="1">
        <f t="shared" si="0"/>
        <v>40</v>
      </c>
      <c r="L13">
        <v>48</v>
      </c>
    </row>
    <row r="14" spans="1:12" ht="19.95" customHeight="1" thickBot="1">
      <c r="A14" s="24" t="s">
        <v>51</v>
      </c>
      <c r="F14" s="56"/>
    </row>
    <row r="15" spans="1:12" ht="19.95" customHeight="1" thickBot="1">
      <c r="A15" s="24" t="s">
        <v>52</v>
      </c>
      <c r="I15" s="15">
        <f>SUM(I2:I13)</f>
        <v>31.5</v>
      </c>
    </row>
    <row r="16" spans="1:12" ht="19.95" customHeight="1" thickBot="1">
      <c r="A16" s="24" t="s">
        <v>53</v>
      </c>
      <c r="B16" s="54" t="s">
        <v>98</v>
      </c>
      <c r="D16" s="54" t="s">
        <v>103</v>
      </c>
      <c r="E16" s="54" t="s">
        <v>111</v>
      </c>
    </row>
    <row r="17" spans="1:11" ht="19.95" customHeight="1" thickBot="1">
      <c r="A17" s="24" t="s">
        <v>54</v>
      </c>
      <c r="B17" s="55"/>
      <c r="D17" s="55"/>
      <c r="E17" s="52"/>
      <c r="F17" s="54" t="s">
        <v>124</v>
      </c>
    </row>
    <row r="18" spans="1:11" ht="19.95" customHeight="1" thickBot="1">
      <c r="A18" s="24" t="s">
        <v>55</v>
      </c>
      <c r="B18" s="55"/>
      <c r="C18" s="54" t="s">
        <v>100</v>
      </c>
      <c r="D18" s="55"/>
      <c r="E18" s="52"/>
      <c r="F18" s="55"/>
    </row>
    <row r="19" spans="1:11" ht="19.95" customHeight="1" thickBot="1">
      <c r="A19" s="24" t="s">
        <v>56</v>
      </c>
      <c r="B19" s="56"/>
      <c r="C19" s="55"/>
      <c r="D19" s="56"/>
      <c r="E19" s="53"/>
      <c r="F19" s="55"/>
    </row>
    <row r="20" spans="1:11" ht="19.95" customHeight="1" thickBot="1">
      <c r="A20" s="24" t="s">
        <v>57</v>
      </c>
      <c r="C20" s="55"/>
      <c r="F20" s="55"/>
    </row>
    <row r="21" spans="1:11" ht="19.95" customHeight="1" thickBot="1">
      <c r="A21" s="24" t="s">
        <v>58</v>
      </c>
      <c r="C21" s="56"/>
      <c r="F21" s="56"/>
    </row>
    <row r="22" spans="1:11" ht="19.95" customHeight="1" thickBot="1">
      <c r="A22" s="24" t="s">
        <v>59</v>
      </c>
    </row>
    <row r="23" spans="1:11" ht="19.95" customHeight="1" thickBot="1">
      <c r="A23" s="8" t="s">
        <v>60</v>
      </c>
    </row>
    <row r="24" spans="1:11" s="10" customFormat="1" ht="13.05" customHeight="1" thickBot="1">
      <c r="A24" s="9"/>
      <c r="H24" s="14"/>
      <c r="I24" s="16"/>
      <c r="J24" s="13"/>
      <c r="K24" s="13"/>
    </row>
    <row r="25" spans="1:11" ht="25.05" customHeight="1" thickBot="1">
      <c r="B25" s="3" t="s">
        <v>6</v>
      </c>
      <c r="C25" s="4" t="s">
        <v>7</v>
      </c>
      <c r="D25" s="5" t="s">
        <v>8</v>
      </c>
      <c r="E25" s="5" t="s">
        <v>9</v>
      </c>
      <c r="F25" s="6" t="s">
        <v>10</v>
      </c>
    </row>
    <row r="26" spans="1:11" ht="19.95" customHeight="1" thickBot="1">
      <c r="A26" s="7" t="s">
        <v>42</v>
      </c>
      <c r="B26" s="19"/>
      <c r="C26" s="20"/>
      <c r="D26" s="21"/>
      <c r="E26" s="21"/>
      <c r="F26" s="54" t="s">
        <v>153</v>
      </c>
    </row>
    <row r="27" spans="1:11" ht="19.95" customHeight="1" thickBot="1">
      <c r="A27" s="7" t="s">
        <v>43</v>
      </c>
      <c r="B27" s="54" t="s">
        <v>128</v>
      </c>
      <c r="C27" s="54" t="s">
        <v>131</v>
      </c>
      <c r="D27" s="54" t="s">
        <v>133</v>
      </c>
      <c r="E27" s="51" t="s">
        <v>109</v>
      </c>
      <c r="F27" s="55"/>
    </row>
    <row r="28" spans="1:11" ht="18" thickBot="1">
      <c r="A28" s="24" t="s">
        <v>44</v>
      </c>
      <c r="B28" s="55"/>
      <c r="C28" s="55"/>
      <c r="D28" s="55"/>
      <c r="E28" s="52"/>
      <c r="F28" s="55"/>
      <c r="H28" s="12" t="s">
        <v>95</v>
      </c>
      <c r="I28" s="15">
        <v>0</v>
      </c>
      <c r="K28" s="1">
        <f t="shared" ref="K28:K37" si="1">K3-I28</f>
        <v>48</v>
      </c>
    </row>
    <row r="29" spans="1:11" ht="19.95" customHeight="1" thickBot="1">
      <c r="A29" s="24" t="s">
        <v>45</v>
      </c>
      <c r="B29" s="55"/>
      <c r="C29" s="55"/>
      <c r="D29" s="55"/>
      <c r="E29" s="52"/>
      <c r="F29" s="55"/>
      <c r="H29" s="12" t="s">
        <v>83</v>
      </c>
      <c r="I29" s="15">
        <v>4</v>
      </c>
      <c r="K29" s="1">
        <f t="shared" si="1"/>
        <v>24</v>
      </c>
    </row>
    <row r="30" spans="1:11" ht="18" thickBot="1">
      <c r="A30" s="24" t="s">
        <v>46</v>
      </c>
      <c r="B30" s="56"/>
      <c r="C30" s="56"/>
      <c r="D30" s="56"/>
      <c r="E30" s="53"/>
      <c r="F30" s="55"/>
      <c r="H30" s="12" t="s">
        <v>84</v>
      </c>
      <c r="I30" s="15">
        <v>0</v>
      </c>
      <c r="K30" s="1">
        <f t="shared" si="1"/>
        <v>16</v>
      </c>
    </row>
    <row r="31" spans="1:11" ht="18" thickBot="1">
      <c r="A31" s="24" t="s">
        <v>47</v>
      </c>
      <c r="B31" s="54" t="s">
        <v>129</v>
      </c>
      <c r="C31" s="54" t="s">
        <v>109</v>
      </c>
      <c r="D31" s="54" t="s">
        <v>134</v>
      </c>
      <c r="E31" s="54" t="s">
        <v>112</v>
      </c>
      <c r="F31" s="55"/>
      <c r="H31" s="12" t="s">
        <v>85</v>
      </c>
      <c r="I31" s="15">
        <v>4</v>
      </c>
      <c r="K31" s="1">
        <f t="shared" si="1"/>
        <v>40</v>
      </c>
    </row>
    <row r="32" spans="1:11" ht="18" thickBot="1">
      <c r="A32" s="24" t="s">
        <v>48</v>
      </c>
      <c r="B32" s="55"/>
      <c r="C32" s="55"/>
      <c r="D32" s="55"/>
      <c r="E32" s="55"/>
      <c r="F32" s="55"/>
      <c r="H32" s="12" t="s">
        <v>86</v>
      </c>
      <c r="I32" s="15">
        <v>5</v>
      </c>
      <c r="K32" s="1">
        <f t="shared" si="1"/>
        <v>15</v>
      </c>
    </row>
    <row r="33" spans="1:11" ht="18" thickBot="1">
      <c r="A33" s="24" t="s">
        <v>49</v>
      </c>
      <c r="B33" s="55"/>
      <c r="C33" s="55"/>
      <c r="D33" s="55"/>
      <c r="E33" s="55"/>
      <c r="F33" s="55"/>
      <c r="H33" s="12" t="s">
        <v>87</v>
      </c>
      <c r="I33" s="15">
        <v>5</v>
      </c>
      <c r="K33" s="1">
        <f t="shared" si="1"/>
        <v>38</v>
      </c>
    </row>
    <row r="34" spans="1:11" ht="18" thickBot="1">
      <c r="A34" s="24" t="s">
        <v>50</v>
      </c>
      <c r="B34" s="56"/>
      <c r="C34" s="56"/>
      <c r="D34" s="56"/>
      <c r="E34" s="56"/>
      <c r="F34" s="55"/>
      <c r="H34" s="12" t="s">
        <v>88</v>
      </c>
      <c r="I34" s="15">
        <v>2.5</v>
      </c>
      <c r="K34" s="1">
        <f t="shared" si="1"/>
        <v>19</v>
      </c>
    </row>
    <row r="35" spans="1:11" ht="19.95" customHeight="1" thickBot="1">
      <c r="A35" s="24" t="s">
        <v>51</v>
      </c>
      <c r="F35" s="56"/>
      <c r="H35" s="12" t="s">
        <v>89</v>
      </c>
      <c r="I35" s="15">
        <v>2</v>
      </c>
      <c r="K35" s="1">
        <f t="shared" si="1"/>
        <v>20</v>
      </c>
    </row>
    <row r="36" spans="1:11" ht="19.95" customHeight="1" thickBot="1">
      <c r="A36" s="24" t="s">
        <v>52</v>
      </c>
      <c r="H36" s="12" t="s">
        <v>90</v>
      </c>
      <c r="I36" s="15">
        <v>2</v>
      </c>
      <c r="K36" s="1">
        <f t="shared" si="1"/>
        <v>20</v>
      </c>
    </row>
    <row r="37" spans="1:11" ht="19.95" customHeight="1" thickBot="1">
      <c r="A37" s="24" t="s">
        <v>53</v>
      </c>
      <c r="B37" s="54" t="s">
        <v>130</v>
      </c>
      <c r="D37" s="54" t="s">
        <v>106</v>
      </c>
      <c r="E37" s="57" t="s">
        <v>135</v>
      </c>
      <c r="H37" s="12" t="s">
        <v>91</v>
      </c>
      <c r="I37" s="15">
        <v>0</v>
      </c>
      <c r="K37" s="1">
        <f t="shared" si="1"/>
        <v>24</v>
      </c>
    </row>
    <row r="38" spans="1:11" ht="19.95" customHeight="1" thickBot="1">
      <c r="A38" s="24" t="s">
        <v>54</v>
      </c>
      <c r="B38" s="55"/>
      <c r="D38" s="55"/>
      <c r="E38" s="64"/>
      <c r="F38" s="54" t="s">
        <v>124</v>
      </c>
      <c r="H38" s="12" t="s">
        <v>92</v>
      </c>
      <c r="I38" s="15">
        <v>8</v>
      </c>
      <c r="K38" s="1">
        <f>K13-I38</f>
        <v>32</v>
      </c>
    </row>
    <row r="39" spans="1:11" ht="19.95" customHeight="1" thickBot="1">
      <c r="A39" s="24" t="s">
        <v>55</v>
      </c>
      <c r="B39" s="55"/>
      <c r="C39" s="54" t="s">
        <v>132</v>
      </c>
      <c r="D39" s="55"/>
      <c r="E39" s="64"/>
      <c r="F39" s="55"/>
    </row>
    <row r="40" spans="1:11" ht="19.95" customHeight="1" thickBot="1">
      <c r="A40" s="24" t="s">
        <v>56</v>
      </c>
      <c r="B40" s="56"/>
      <c r="C40" s="55"/>
      <c r="D40" s="55"/>
      <c r="E40" s="65"/>
      <c r="F40" s="55"/>
    </row>
    <row r="41" spans="1:11" ht="19.95" customHeight="1" thickBot="1">
      <c r="A41" s="24" t="s">
        <v>57</v>
      </c>
      <c r="C41" s="55"/>
      <c r="D41" s="55"/>
      <c r="F41" s="55"/>
      <c r="I41" s="15">
        <f>SUM(I27:I38)</f>
        <v>32.5</v>
      </c>
    </row>
    <row r="42" spans="1:11" ht="19.95" customHeight="1" thickBot="1">
      <c r="A42" s="24" t="s">
        <v>58</v>
      </c>
      <c r="C42" s="56"/>
      <c r="D42" s="56"/>
      <c r="F42" s="56"/>
      <c r="I42" s="15">
        <f>SUM(I41+I15)</f>
        <v>64</v>
      </c>
    </row>
    <row r="43" spans="1:11" ht="19.95" customHeight="1" thickBot="1">
      <c r="A43" s="24" t="s">
        <v>59</v>
      </c>
    </row>
    <row r="44" spans="1:11" ht="19.95" customHeight="1" thickBot="1">
      <c r="A44" s="8" t="s">
        <v>60</v>
      </c>
    </row>
    <row r="45" spans="1:11" s="10" customFormat="1" ht="13.05" customHeight="1" thickBot="1">
      <c r="A45" s="9"/>
      <c r="H45" s="14"/>
      <c r="I45" s="16"/>
      <c r="J45" s="13"/>
      <c r="K45" s="13"/>
    </row>
    <row r="46" spans="1:11" ht="25.05" customHeight="1" thickBot="1">
      <c r="B46" s="3" t="s">
        <v>11</v>
      </c>
      <c r="C46" s="4" t="s">
        <v>12</v>
      </c>
      <c r="D46" s="31" t="s">
        <v>13</v>
      </c>
      <c r="E46" s="5" t="s">
        <v>14</v>
      </c>
      <c r="F46" s="6" t="s">
        <v>15</v>
      </c>
    </row>
    <row r="47" spans="1:11" ht="19.95" customHeight="1" thickBot="1">
      <c r="A47" s="7" t="s">
        <v>42</v>
      </c>
      <c r="B47" s="46"/>
      <c r="C47" s="30"/>
      <c r="D47" s="32"/>
      <c r="E47" s="21"/>
      <c r="F47" s="54" t="s">
        <v>139</v>
      </c>
    </row>
    <row r="48" spans="1:11" ht="19.95" customHeight="1" thickBot="1">
      <c r="A48" s="7" t="s">
        <v>43</v>
      </c>
      <c r="B48" s="54" t="s">
        <v>128</v>
      </c>
      <c r="C48" s="54" t="s">
        <v>99</v>
      </c>
      <c r="D48" s="54" t="s">
        <v>133</v>
      </c>
      <c r="E48" s="26"/>
      <c r="F48" s="55"/>
    </row>
    <row r="49" spans="1:11" ht="18" thickBot="1">
      <c r="A49" s="24" t="s">
        <v>44</v>
      </c>
      <c r="B49" s="55"/>
      <c r="C49" s="55"/>
      <c r="D49" s="55"/>
      <c r="E49" s="27"/>
      <c r="F49" s="55"/>
      <c r="H49" s="12" t="s">
        <v>95</v>
      </c>
      <c r="I49" s="15">
        <v>3</v>
      </c>
      <c r="K49" s="1">
        <f t="shared" ref="K49:K59" si="2">K28-I49</f>
        <v>45</v>
      </c>
    </row>
    <row r="50" spans="1:11" ht="19.95" customHeight="1" thickBot="1">
      <c r="A50" s="24" t="s">
        <v>45</v>
      </c>
      <c r="B50" s="55"/>
      <c r="C50" s="55"/>
      <c r="D50" s="55"/>
      <c r="E50" s="54" t="s">
        <v>113</v>
      </c>
      <c r="F50" s="55"/>
      <c r="H50" s="12" t="s">
        <v>83</v>
      </c>
      <c r="I50" s="15">
        <v>4</v>
      </c>
      <c r="K50" s="1">
        <f t="shared" si="2"/>
        <v>20</v>
      </c>
    </row>
    <row r="51" spans="1:11" ht="19.95" customHeight="1" thickBot="1">
      <c r="A51" s="24" t="s">
        <v>46</v>
      </c>
      <c r="B51" s="56"/>
      <c r="C51" s="56"/>
      <c r="D51" s="56"/>
      <c r="E51" s="55"/>
      <c r="F51" s="55"/>
      <c r="H51" s="12" t="s">
        <v>84</v>
      </c>
      <c r="I51" s="15">
        <v>0</v>
      </c>
      <c r="K51" s="1">
        <f t="shared" si="2"/>
        <v>16</v>
      </c>
    </row>
    <row r="52" spans="1:11" ht="19.95" customHeight="1" thickBot="1">
      <c r="A52" s="24" t="s">
        <v>47</v>
      </c>
      <c r="B52" s="54" t="s">
        <v>136</v>
      </c>
      <c r="C52" s="54" t="s">
        <v>109</v>
      </c>
      <c r="D52" s="54" t="s">
        <v>134</v>
      </c>
      <c r="E52" s="55"/>
      <c r="F52" s="55"/>
      <c r="H52" s="12" t="s">
        <v>85</v>
      </c>
      <c r="I52" s="15">
        <v>4</v>
      </c>
      <c r="K52" s="1">
        <f t="shared" si="2"/>
        <v>36</v>
      </c>
    </row>
    <row r="53" spans="1:11" ht="19.95" customHeight="1" thickBot="1">
      <c r="A53" s="24" t="s">
        <v>48</v>
      </c>
      <c r="B53" s="55"/>
      <c r="C53" s="55"/>
      <c r="D53" s="55"/>
      <c r="E53" s="55"/>
      <c r="F53" s="55"/>
      <c r="H53" s="12" t="s">
        <v>86</v>
      </c>
      <c r="I53" s="15">
        <v>3</v>
      </c>
      <c r="K53" s="1">
        <f t="shared" si="2"/>
        <v>12</v>
      </c>
    </row>
    <row r="54" spans="1:11" ht="18" thickBot="1">
      <c r="A54" s="24" t="s">
        <v>49</v>
      </c>
      <c r="B54" s="55"/>
      <c r="C54" s="55"/>
      <c r="D54" s="55"/>
      <c r="E54" s="55"/>
      <c r="F54" s="55"/>
      <c r="H54" s="12" t="s">
        <v>87</v>
      </c>
      <c r="I54" s="15">
        <v>5</v>
      </c>
      <c r="K54" s="1">
        <f t="shared" si="2"/>
        <v>33</v>
      </c>
    </row>
    <row r="55" spans="1:11" ht="18" thickBot="1">
      <c r="A55" s="24" t="s">
        <v>50</v>
      </c>
      <c r="B55" s="56"/>
      <c r="C55" s="56"/>
      <c r="D55" s="56"/>
      <c r="E55" s="56"/>
      <c r="F55" s="55"/>
      <c r="H55" s="12" t="s">
        <v>88</v>
      </c>
      <c r="I55" s="15">
        <v>2.5</v>
      </c>
      <c r="K55" s="1">
        <f t="shared" si="2"/>
        <v>16.5</v>
      </c>
    </row>
    <row r="56" spans="1:11" ht="18" thickBot="1">
      <c r="A56" s="24" t="s">
        <v>51</v>
      </c>
      <c r="F56" s="56"/>
      <c r="H56" s="12" t="s">
        <v>89</v>
      </c>
      <c r="I56" s="15">
        <v>2</v>
      </c>
      <c r="K56" s="1">
        <f t="shared" si="2"/>
        <v>18</v>
      </c>
    </row>
    <row r="57" spans="1:11" ht="19.95" customHeight="1" thickBot="1">
      <c r="A57" s="24" t="s">
        <v>52</v>
      </c>
      <c r="H57" s="12" t="s">
        <v>90</v>
      </c>
      <c r="I57" s="15">
        <v>3</v>
      </c>
      <c r="K57" s="1">
        <f t="shared" si="2"/>
        <v>17</v>
      </c>
    </row>
    <row r="58" spans="1:11" ht="19.95" customHeight="1" thickBot="1">
      <c r="A58" s="24" t="s">
        <v>53</v>
      </c>
      <c r="B58" s="54" t="s">
        <v>127</v>
      </c>
      <c r="D58" s="51" t="s">
        <v>137</v>
      </c>
      <c r="E58" s="54" t="s">
        <v>138</v>
      </c>
      <c r="H58" s="12" t="s">
        <v>91</v>
      </c>
      <c r="I58" s="15">
        <v>0</v>
      </c>
      <c r="K58" s="1">
        <f t="shared" si="2"/>
        <v>24</v>
      </c>
    </row>
    <row r="59" spans="1:11" ht="19.95" customHeight="1" thickBot="1">
      <c r="A59" s="24" t="s">
        <v>54</v>
      </c>
      <c r="B59" s="55"/>
      <c r="D59" s="52"/>
      <c r="E59" s="55"/>
      <c r="F59" s="54" t="s">
        <v>140</v>
      </c>
      <c r="H59" s="12" t="s">
        <v>92</v>
      </c>
      <c r="I59" s="15">
        <v>6</v>
      </c>
      <c r="K59" s="1">
        <f t="shared" si="2"/>
        <v>26</v>
      </c>
    </row>
    <row r="60" spans="1:11" ht="18" thickBot="1">
      <c r="A60" s="24" t="s">
        <v>55</v>
      </c>
      <c r="B60" s="55"/>
      <c r="C60" s="54" t="s">
        <v>93</v>
      </c>
      <c r="D60" s="52"/>
      <c r="E60" s="55"/>
      <c r="F60" s="55"/>
    </row>
    <row r="61" spans="1:11" ht="18" thickBot="1">
      <c r="A61" s="24" t="s">
        <v>56</v>
      </c>
      <c r="B61" s="55"/>
      <c r="C61" s="55"/>
      <c r="D61" s="53"/>
      <c r="E61" s="55"/>
      <c r="F61" s="55"/>
    </row>
    <row r="62" spans="1:11" ht="18" thickBot="1">
      <c r="A62" s="24" t="s">
        <v>57</v>
      </c>
      <c r="B62" s="55"/>
      <c r="C62" s="55"/>
      <c r="E62" s="55"/>
      <c r="F62" s="55"/>
    </row>
    <row r="63" spans="1:11" ht="18" thickBot="1">
      <c r="A63" s="24" t="s">
        <v>58</v>
      </c>
      <c r="B63" s="56"/>
      <c r="C63" s="56"/>
      <c r="E63" s="56"/>
      <c r="F63" s="56"/>
      <c r="I63" s="15">
        <f>SUM(I48:I59)</f>
        <v>32.5</v>
      </c>
    </row>
    <row r="64" spans="1:11" ht="18" thickBot="1">
      <c r="A64" s="24" t="s">
        <v>59</v>
      </c>
      <c r="I64" s="15">
        <f>I42+I63</f>
        <v>96.5</v>
      </c>
    </row>
    <row r="65" spans="1:11" ht="19.95" customHeight="1" thickBot="1">
      <c r="A65" s="8" t="s">
        <v>60</v>
      </c>
    </row>
    <row r="66" spans="1:11" s="10" customFormat="1" ht="13.05" customHeight="1" thickBot="1">
      <c r="A66" s="9"/>
      <c r="H66" s="14"/>
      <c r="I66" s="16"/>
      <c r="J66" s="13"/>
      <c r="K66" s="13"/>
    </row>
    <row r="67" spans="1:11" ht="25.05" customHeight="1" thickBot="1">
      <c r="B67" s="3" t="s">
        <v>16</v>
      </c>
      <c r="C67" s="4" t="s">
        <v>17</v>
      </c>
      <c r="D67" s="5" t="s">
        <v>18</v>
      </c>
      <c r="E67" s="5" t="s">
        <v>19</v>
      </c>
      <c r="F67" s="6" t="s">
        <v>20</v>
      </c>
    </row>
    <row r="68" spans="1:11" ht="19.95" customHeight="1" thickBot="1">
      <c r="A68" s="7" t="s">
        <v>42</v>
      </c>
      <c r="B68" s="46"/>
      <c r="C68" s="30"/>
      <c r="D68" s="32"/>
      <c r="E68" s="21"/>
      <c r="F68" s="54" t="s">
        <v>151</v>
      </c>
    </row>
    <row r="69" spans="1:11" ht="19.95" customHeight="1" thickBot="1">
      <c r="A69" s="7" t="s">
        <v>43</v>
      </c>
      <c r="B69" s="54" t="s">
        <v>128</v>
      </c>
      <c r="C69" s="54" t="s">
        <v>99</v>
      </c>
      <c r="D69" s="54" t="s">
        <v>142</v>
      </c>
      <c r="E69" s="26"/>
      <c r="F69" s="55"/>
    </row>
    <row r="70" spans="1:11" ht="18" thickBot="1">
      <c r="A70" s="24" t="s">
        <v>44</v>
      </c>
      <c r="B70" s="55"/>
      <c r="C70" s="55"/>
      <c r="D70" s="55"/>
      <c r="E70" s="27"/>
      <c r="F70" s="55"/>
      <c r="H70" s="12" t="s">
        <v>95</v>
      </c>
      <c r="I70" s="15">
        <v>3</v>
      </c>
      <c r="K70" s="1">
        <f t="shared" ref="K70:K80" si="3">K49-I70</f>
        <v>42</v>
      </c>
    </row>
    <row r="71" spans="1:11" ht="18" thickBot="1">
      <c r="A71" s="24" t="s">
        <v>45</v>
      </c>
      <c r="B71" s="55"/>
      <c r="C71" s="55"/>
      <c r="D71" s="55"/>
      <c r="E71" s="54" t="s">
        <v>114</v>
      </c>
      <c r="F71" s="55"/>
      <c r="H71" s="12" t="s">
        <v>83</v>
      </c>
      <c r="I71" s="15">
        <v>4</v>
      </c>
      <c r="K71" s="1">
        <f t="shared" si="3"/>
        <v>16</v>
      </c>
    </row>
    <row r="72" spans="1:11" ht="18" thickBot="1">
      <c r="A72" s="24" t="s">
        <v>46</v>
      </c>
      <c r="B72" s="56"/>
      <c r="C72" s="56"/>
      <c r="D72" s="55"/>
      <c r="E72" s="55"/>
      <c r="F72" s="55"/>
      <c r="H72" s="12" t="s">
        <v>84</v>
      </c>
      <c r="I72" s="15">
        <v>0</v>
      </c>
      <c r="K72" s="1">
        <f t="shared" si="3"/>
        <v>16</v>
      </c>
    </row>
    <row r="73" spans="1:11" ht="19.95" customHeight="1" thickBot="1">
      <c r="A73" s="24" t="s">
        <v>47</v>
      </c>
      <c r="B73" s="54" t="s">
        <v>129</v>
      </c>
      <c r="C73" s="54" t="s">
        <v>109</v>
      </c>
      <c r="D73" s="58"/>
      <c r="E73" s="55"/>
      <c r="F73" s="55"/>
      <c r="H73" s="12" t="s">
        <v>85</v>
      </c>
      <c r="I73" s="15">
        <v>4</v>
      </c>
      <c r="K73" s="1">
        <f t="shared" si="3"/>
        <v>32</v>
      </c>
    </row>
    <row r="74" spans="1:11" ht="19.95" customHeight="1" thickBot="1">
      <c r="A74" s="24" t="s">
        <v>48</v>
      </c>
      <c r="B74" s="55"/>
      <c r="C74" s="55"/>
      <c r="D74" s="59"/>
      <c r="E74" s="55"/>
      <c r="F74" s="55"/>
      <c r="H74" s="12" t="s">
        <v>86</v>
      </c>
      <c r="I74" s="15">
        <v>3</v>
      </c>
      <c r="K74" s="1">
        <f t="shared" si="3"/>
        <v>9</v>
      </c>
    </row>
    <row r="75" spans="1:11" ht="18" thickBot="1">
      <c r="A75" s="24" t="s">
        <v>49</v>
      </c>
      <c r="B75" s="55"/>
      <c r="C75" s="55"/>
      <c r="E75" s="55"/>
      <c r="F75" s="55"/>
      <c r="H75" s="12" t="s">
        <v>87</v>
      </c>
      <c r="I75" s="15">
        <v>5</v>
      </c>
      <c r="K75" s="1">
        <f t="shared" si="3"/>
        <v>28</v>
      </c>
    </row>
    <row r="76" spans="1:11" ht="18" thickBot="1">
      <c r="A76" s="24" t="s">
        <v>50</v>
      </c>
      <c r="B76" s="56"/>
      <c r="C76" s="56"/>
      <c r="E76" s="56"/>
      <c r="F76" s="55"/>
      <c r="H76" s="12" t="s">
        <v>88</v>
      </c>
      <c r="I76" s="15">
        <v>2.5</v>
      </c>
      <c r="K76" s="1">
        <f t="shared" si="3"/>
        <v>14</v>
      </c>
    </row>
    <row r="77" spans="1:11" ht="18" thickBot="1">
      <c r="A77" s="24" t="s">
        <v>51</v>
      </c>
      <c r="F77" s="56"/>
      <c r="H77" s="12" t="s">
        <v>89</v>
      </c>
      <c r="I77" s="15">
        <v>2</v>
      </c>
      <c r="K77" s="1">
        <f t="shared" si="3"/>
        <v>16</v>
      </c>
    </row>
    <row r="78" spans="1:11" ht="19.95" customHeight="1" thickBot="1">
      <c r="A78" s="24" t="s">
        <v>52</v>
      </c>
      <c r="D78" s="48"/>
      <c r="H78" s="12" t="s">
        <v>90</v>
      </c>
      <c r="I78" s="15">
        <v>3</v>
      </c>
      <c r="K78" s="1">
        <f t="shared" si="3"/>
        <v>14</v>
      </c>
    </row>
    <row r="79" spans="1:11" ht="19.95" customHeight="1" thickBot="1">
      <c r="A79" s="24" t="s">
        <v>53</v>
      </c>
      <c r="B79" s="54" t="s">
        <v>130</v>
      </c>
      <c r="C79" s="51" t="s">
        <v>141</v>
      </c>
      <c r="D79" s="54" t="s">
        <v>101</v>
      </c>
      <c r="H79" s="12" t="s">
        <v>91</v>
      </c>
      <c r="I79" s="15">
        <v>3</v>
      </c>
      <c r="K79" s="1">
        <f t="shared" si="3"/>
        <v>21</v>
      </c>
    </row>
    <row r="80" spans="1:11" ht="19.95" customHeight="1" thickBot="1">
      <c r="A80" s="24" t="s">
        <v>54</v>
      </c>
      <c r="B80" s="55"/>
      <c r="C80" s="52"/>
      <c r="D80" s="55"/>
      <c r="E80" s="27"/>
      <c r="F80" s="54" t="s">
        <v>125</v>
      </c>
      <c r="H80" s="12" t="s">
        <v>92</v>
      </c>
      <c r="I80" s="15">
        <v>6</v>
      </c>
      <c r="K80" s="1">
        <f t="shared" si="3"/>
        <v>20</v>
      </c>
    </row>
    <row r="81" spans="1:13" ht="19.95" customHeight="1" thickBot="1">
      <c r="A81" s="24" t="s">
        <v>55</v>
      </c>
      <c r="B81" s="55"/>
      <c r="C81" s="52"/>
      <c r="D81" s="55"/>
      <c r="E81" s="54" t="s">
        <v>144</v>
      </c>
      <c r="F81" s="58"/>
    </row>
    <row r="82" spans="1:13" ht="19.95" customHeight="1" thickBot="1">
      <c r="A82" s="24" t="s">
        <v>56</v>
      </c>
      <c r="B82" s="55"/>
      <c r="C82" s="53"/>
      <c r="D82" s="56"/>
      <c r="E82" s="55"/>
      <c r="F82" s="58"/>
    </row>
    <row r="83" spans="1:13" ht="19.95" customHeight="1" thickBot="1">
      <c r="A83" s="24" t="s">
        <v>57</v>
      </c>
      <c r="B83" s="52"/>
      <c r="C83" s="54" t="s">
        <v>132</v>
      </c>
      <c r="D83" s="54" t="s">
        <v>143</v>
      </c>
      <c r="E83" s="55"/>
      <c r="F83" s="58"/>
    </row>
    <row r="84" spans="1:13" ht="19.95" customHeight="1" thickBot="1">
      <c r="A84" s="24" t="s">
        <v>58</v>
      </c>
      <c r="B84" s="53"/>
      <c r="C84" s="55"/>
      <c r="D84" s="55"/>
      <c r="E84" s="55"/>
      <c r="F84" s="59"/>
    </row>
    <row r="85" spans="1:13" ht="19.95" customHeight="1" thickBot="1">
      <c r="A85" s="24" t="s">
        <v>59</v>
      </c>
      <c r="C85" s="55"/>
      <c r="D85" s="55"/>
      <c r="E85" s="55"/>
      <c r="I85" s="15">
        <f>SUM(I69:J79)</f>
        <v>29.5</v>
      </c>
    </row>
    <row r="86" spans="1:13" ht="19.95" customHeight="1" thickBot="1">
      <c r="A86" s="8" t="s">
        <v>60</v>
      </c>
      <c r="C86" s="56"/>
      <c r="D86" s="56"/>
      <c r="E86" s="56"/>
      <c r="I86" s="15">
        <f>I85+I64</f>
        <v>126</v>
      </c>
    </row>
    <row r="87" spans="1:13" s="10" customFormat="1" ht="13.05" customHeight="1" thickBot="1">
      <c r="A87" s="9"/>
      <c r="H87" s="14"/>
      <c r="I87" s="16"/>
      <c r="J87" s="13"/>
      <c r="K87" s="13"/>
    </row>
    <row r="88" spans="1:13" ht="25.05" customHeight="1" thickBot="1">
      <c r="B88" s="3" t="s">
        <v>21</v>
      </c>
      <c r="C88" s="4" t="s">
        <v>22</v>
      </c>
      <c r="D88" s="5" t="s">
        <v>23</v>
      </c>
      <c r="E88" s="5" t="s">
        <v>24</v>
      </c>
      <c r="F88" s="6" t="s">
        <v>25</v>
      </c>
    </row>
    <row r="89" spans="1:13" ht="19.95" customHeight="1" thickBot="1">
      <c r="A89" s="7" t="s">
        <v>42</v>
      </c>
      <c r="B89" s="46"/>
      <c r="C89" s="30"/>
      <c r="D89" s="32"/>
      <c r="E89" s="21"/>
      <c r="F89" s="54" t="s">
        <v>150</v>
      </c>
    </row>
    <row r="90" spans="1:13" ht="19.95" customHeight="1" thickBot="1">
      <c r="A90" s="28" t="s">
        <v>43</v>
      </c>
      <c r="B90" s="54" t="s">
        <v>128</v>
      </c>
      <c r="C90" s="54" t="s">
        <v>145</v>
      </c>
      <c r="D90" s="54" t="s">
        <v>147</v>
      </c>
      <c r="E90" s="26"/>
      <c r="F90" s="55"/>
      <c r="M90" s="17"/>
    </row>
    <row r="91" spans="1:13" ht="18" thickBot="1">
      <c r="A91" s="29" t="s">
        <v>44</v>
      </c>
      <c r="B91" s="55"/>
      <c r="C91" s="55"/>
      <c r="D91" s="55"/>
      <c r="E91" s="27"/>
      <c r="F91" s="55"/>
      <c r="H91" s="12" t="s">
        <v>95</v>
      </c>
      <c r="I91" s="15">
        <v>6</v>
      </c>
      <c r="K91" s="1">
        <f t="shared" ref="K91:K101" si="4">K70-I91</f>
        <v>36</v>
      </c>
      <c r="M91" s="23"/>
    </row>
    <row r="92" spans="1:13" ht="18" thickBot="1">
      <c r="A92" s="29" t="s">
        <v>45</v>
      </c>
      <c r="B92" s="55"/>
      <c r="C92" s="55"/>
      <c r="D92" s="55"/>
      <c r="E92" s="54" t="s">
        <v>116</v>
      </c>
      <c r="F92" s="55"/>
      <c r="H92" s="12" t="s">
        <v>83</v>
      </c>
      <c r="I92" s="15">
        <v>4</v>
      </c>
      <c r="K92" s="1">
        <f t="shared" si="4"/>
        <v>12</v>
      </c>
      <c r="M92" s="23"/>
    </row>
    <row r="93" spans="1:13" ht="18" thickBot="1">
      <c r="A93" s="29" t="s">
        <v>46</v>
      </c>
      <c r="B93" s="56"/>
      <c r="C93" s="56"/>
      <c r="D93" s="55"/>
      <c r="E93" s="55"/>
      <c r="F93" s="55"/>
      <c r="H93" s="12" t="s">
        <v>84</v>
      </c>
      <c r="I93" s="15">
        <v>0</v>
      </c>
      <c r="K93" s="1">
        <f t="shared" si="4"/>
        <v>16</v>
      </c>
      <c r="M93" s="18"/>
    </row>
    <row r="94" spans="1:13" ht="19.95" customHeight="1" thickBot="1">
      <c r="A94" s="24" t="s">
        <v>47</v>
      </c>
      <c r="B94" s="54" t="s">
        <v>129</v>
      </c>
      <c r="C94" s="54" t="s">
        <v>109</v>
      </c>
      <c r="D94" s="58"/>
      <c r="E94" s="55"/>
      <c r="F94" s="55"/>
      <c r="H94" s="12" t="s">
        <v>85</v>
      </c>
      <c r="I94" s="15">
        <v>4</v>
      </c>
      <c r="K94" s="1">
        <f t="shared" si="4"/>
        <v>28</v>
      </c>
      <c r="M94" s="17"/>
    </row>
    <row r="95" spans="1:13" ht="18" thickBot="1">
      <c r="A95" s="24" t="s">
        <v>48</v>
      </c>
      <c r="B95" s="55"/>
      <c r="C95" s="55"/>
      <c r="D95" s="59"/>
      <c r="E95" s="55"/>
      <c r="F95" s="55"/>
      <c r="H95" s="12" t="s">
        <v>86</v>
      </c>
      <c r="I95" s="15">
        <v>3</v>
      </c>
      <c r="K95" s="1">
        <f t="shared" si="4"/>
        <v>6</v>
      </c>
      <c r="M95" s="23"/>
    </row>
    <row r="96" spans="1:13" ht="18" thickBot="1">
      <c r="A96" s="24" t="s">
        <v>49</v>
      </c>
      <c r="B96" s="55"/>
      <c r="C96" s="55"/>
      <c r="E96" s="55"/>
      <c r="F96" s="55"/>
      <c r="H96" s="12" t="s">
        <v>87</v>
      </c>
      <c r="I96" s="15">
        <v>5</v>
      </c>
      <c r="K96" s="1">
        <f t="shared" si="4"/>
        <v>23</v>
      </c>
      <c r="M96" s="23"/>
    </row>
    <row r="97" spans="1:13" ht="18" thickBot="1">
      <c r="A97" s="24" t="s">
        <v>50</v>
      </c>
      <c r="B97" s="56"/>
      <c r="C97" s="56"/>
      <c r="E97" s="56"/>
      <c r="F97" s="55"/>
      <c r="H97" s="12" t="s">
        <v>88</v>
      </c>
      <c r="I97" s="15">
        <v>2.5</v>
      </c>
      <c r="K97" s="1">
        <f t="shared" si="4"/>
        <v>11.5</v>
      </c>
      <c r="M97" s="18"/>
    </row>
    <row r="98" spans="1:13" ht="18" thickBot="1">
      <c r="A98" s="24" t="s">
        <v>51</v>
      </c>
      <c r="F98" s="56"/>
      <c r="H98" s="12" t="s">
        <v>89</v>
      </c>
      <c r="I98" s="15">
        <v>2</v>
      </c>
      <c r="K98" s="1">
        <f t="shared" si="4"/>
        <v>14</v>
      </c>
    </row>
    <row r="99" spans="1:13" ht="19.95" customHeight="1" thickBot="1">
      <c r="A99" s="24" t="s">
        <v>52</v>
      </c>
      <c r="D99" s="48"/>
      <c r="H99" s="12" t="s">
        <v>90</v>
      </c>
      <c r="I99" s="15">
        <v>3</v>
      </c>
      <c r="K99" s="1">
        <f t="shared" si="4"/>
        <v>11</v>
      </c>
    </row>
    <row r="100" spans="1:13" ht="19.95" customHeight="1" thickBot="1">
      <c r="A100" s="24" t="s">
        <v>53</v>
      </c>
      <c r="B100" s="54" t="s">
        <v>130</v>
      </c>
      <c r="C100" s="51" t="s">
        <v>146</v>
      </c>
      <c r="D100" s="54" t="s">
        <v>109</v>
      </c>
      <c r="E100" s="54" t="s">
        <v>149</v>
      </c>
      <c r="H100" s="12" t="s">
        <v>91</v>
      </c>
      <c r="I100" s="15">
        <v>0</v>
      </c>
      <c r="K100" s="1">
        <f t="shared" si="4"/>
        <v>21</v>
      </c>
      <c r="M100" s="17"/>
    </row>
    <row r="101" spans="1:13" ht="19.95" customHeight="1" thickBot="1">
      <c r="A101" s="24" t="s">
        <v>54</v>
      </c>
      <c r="B101" s="55"/>
      <c r="C101" s="52"/>
      <c r="D101" s="55"/>
      <c r="E101" s="55"/>
      <c r="F101" s="57" t="s">
        <v>125</v>
      </c>
      <c r="H101" s="12" t="s">
        <v>92</v>
      </c>
      <c r="I101" s="15">
        <v>6</v>
      </c>
      <c r="K101" s="1">
        <f t="shared" si="4"/>
        <v>14</v>
      </c>
      <c r="M101" s="23"/>
    </row>
    <row r="102" spans="1:13" ht="19.95" customHeight="1" thickBot="1">
      <c r="A102" s="24" t="s">
        <v>55</v>
      </c>
      <c r="B102" s="55"/>
      <c r="C102" s="52"/>
      <c r="D102" s="55"/>
      <c r="E102" s="55"/>
      <c r="F102" s="58"/>
      <c r="M102" s="23"/>
    </row>
    <row r="103" spans="1:13" ht="18" thickBot="1">
      <c r="A103" s="24" t="s">
        <v>56</v>
      </c>
      <c r="B103" s="55"/>
      <c r="C103" s="53"/>
      <c r="D103" s="56"/>
      <c r="E103" s="55"/>
      <c r="F103" s="58"/>
      <c r="M103" s="23"/>
    </row>
    <row r="104" spans="1:13" ht="18" thickBot="1">
      <c r="A104" s="24" t="s">
        <v>57</v>
      </c>
      <c r="B104" s="55"/>
      <c r="C104" s="54" t="s">
        <v>132</v>
      </c>
      <c r="D104" s="54" t="s">
        <v>148</v>
      </c>
      <c r="E104" s="55"/>
      <c r="F104" s="58"/>
      <c r="M104" s="23"/>
    </row>
    <row r="105" spans="1:13" ht="18" thickBot="1">
      <c r="A105" s="24" t="s">
        <v>58</v>
      </c>
      <c r="B105" s="56"/>
      <c r="C105" s="55"/>
      <c r="D105" s="55"/>
      <c r="E105" s="56"/>
      <c r="F105" s="59"/>
      <c r="M105" s="18"/>
    </row>
    <row r="106" spans="1:13" ht="19.95" customHeight="1" thickBot="1">
      <c r="A106" s="24" t="s">
        <v>59</v>
      </c>
      <c r="C106" s="55"/>
      <c r="D106" s="55"/>
      <c r="E106" s="48"/>
      <c r="I106" s="15">
        <f>SUM(I90:J96)</f>
        <v>22</v>
      </c>
    </row>
    <row r="107" spans="1:13" ht="19.95" customHeight="1" thickBot="1">
      <c r="A107" s="8" t="s">
        <v>60</v>
      </c>
      <c r="C107" s="56"/>
      <c r="D107" s="56"/>
      <c r="E107" s="48"/>
      <c r="I107" s="15">
        <f>I106+I86</f>
        <v>148</v>
      </c>
    </row>
    <row r="108" spans="1:13" s="10" customFormat="1" ht="13.05" customHeight="1" thickBot="1">
      <c r="A108" s="9"/>
      <c r="H108" s="14"/>
      <c r="I108" s="16"/>
      <c r="J108" s="13"/>
      <c r="K108" s="13"/>
    </row>
    <row r="109" spans="1:13" ht="25.05" customHeight="1" thickBot="1">
      <c r="B109" s="3" t="s">
        <v>26</v>
      </c>
      <c r="C109" s="4" t="s">
        <v>27</v>
      </c>
      <c r="D109" s="5" t="s">
        <v>28</v>
      </c>
      <c r="E109" s="5" t="s">
        <v>29</v>
      </c>
      <c r="F109" s="6" t="s">
        <v>30</v>
      </c>
    </row>
    <row r="110" spans="1:13" ht="19.95" customHeight="1" thickBot="1">
      <c r="A110" s="7" t="s">
        <v>42</v>
      </c>
      <c r="B110" s="46"/>
      <c r="C110" s="30"/>
      <c r="D110" s="32"/>
      <c r="E110" s="21"/>
      <c r="F110" s="54" t="s">
        <v>151</v>
      </c>
    </row>
    <row r="111" spans="1:13" ht="19.95" customHeight="1" thickBot="1">
      <c r="A111" s="24" t="s">
        <v>43</v>
      </c>
      <c r="B111" s="54" t="s">
        <v>128</v>
      </c>
      <c r="C111" s="54" t="s">
        <v>145</v>
      </c>
      <c r="D111" s="54" t="s">
        <v>132</v>
      </c>
      <c r="E111" s="54" t="s">
        <v>115</v>
      </c>
      <c r="F111" s="55"/>
    </row>
    <row r="112" spans="1:13" ht="18" thickBot="1">
      <c r="A112" s="24" t="s">
        <v>44</v>
      </c>
      <c r="B112" s="55"/>
      <c r="C112" s="55"/>
      <c r="D112" s="55"/>
      <c r="E112" s="55"/>
      <c r="F112" s="55"/>
      <c r="H112" s="12" t="s">
        <v>95</v>
      </c>
      <c r="I112" s="15">
        <v>6</v>
      </c>
      <c r="K112" s="1">
        <f t="shared" ref="K112:K122" si="5">K91-I112</f>
        <v>30</v>
      </c>
    </row>
    <row r="113" spans="1:11" ht="19.95" customHeight="1" thickBot="1">
      <c r="A113" s="29" t="s">
        <v>45</v>
      </c>
      <c r="B113" s="55"/>
      <c r="C113" s="55"/>
      <c r="D113" s="55"/>
      <c r="E113" s="55"/>
      <c r="F113" s="55"/>
      <c r="H113" s="12" t="s">
        <v>83</v>
      </c>
      <c r="I113" s="15">
        <v>4</v>
      </c>
      <c r="K113" s="1">
        <f t="shared" si="5"/>
        <v>8</v>
      </c>
    </row>
    <row r="114" spans="1:11" ht="18" thickBot="1">
      <c r="A114" s="29" t="s">
        <v>46</v>
      </c>
      <c r="B114" s="56"/>
      <c r="C114" s="56"/>
      <c r="D114" s="56"/>
      <c r="E114" s="56"/>
      <c r="F114" s="55"/>
      <c r="H114" s="12" t="s">
        <v>84</v>
      </c>
      <c r="I114" s="15">
        <v>0</v>
      </c>
      <c r="K114" s="1">
        <f t="shared" si="5"/>
        <v>16</v>
      </c>
    </row>
    <row r="115" spans="1:11" ht="19.95" customHeight="1" thickBot="1">
      <c r="A115" s="24" t="s">
        <v>47</v>
      </c>
      <c r="B115" s="54" t="s">
        <v>129</v>
      </c>
      <c r="C115" s="54" t="s">
        <v>109</v>
      </c>
      <c r="D115" s="54" t="s">
        <v>105</v>
      </c>
      <c r="E115" s="54" t="s">
        <v>154</v>
      </c>
      <c r="F115" s="55"/>
      <c r="H115" s="12" t="s">
        <v>85</v>
      </c>
      <c r="I115" s="15">
        <v>4</v>
      </c>
      <c r="K115" s="1">
        <f t="shared" si="5"/>
        <v>24</v>
      </c>
    </row>
    <row r="116" spans="1:11" ht="19.95" customHeight="1" thickBot="1">
      <c r="A116" s="24" t="s">
        <v>48</v>
      </c>
      <c r="B116" s="55"/>
      <c r="C116" s="55"/>
      <c r="D116" s="55"/>
      <c r="E116" s="55"/>
      <c r="F116" s="55"/>
      <c r="H116" s="12" t="s">
        <v>86</v>
      </c>
      <c r="I116" s="15">
        <v>3</v>
      </c>
      <c r="K116" s="1">
        <f t="shared" si="5"/>
        <v>3</v>
      </c>
    </row>
    <row r="117" spans="1:11" ht="18" thickBot="1">
      <c r="A117" s="24" t="s">
        <v>49</v>
      </c>
      <c r="B117" s="55"/>
      <c r="C117" s="55"/>
      <c r="D117" s="55"/>
      <c r="E117" s="55"/>
      <c r="F117" s="55"/>
      <c r="H117" s="12" t="s">
        <v>87</v>
      </c>
      <c r="I117" s="15">
        <v>5</v>
      </c>
      <c r="K117" s="1">
        <f t="shared" si="5"/>
        <v>18</v>
      </c>
    </row>
    <row r="118" spans="1:11" ht="18" thickBot="1">
      <c r="A118" s="24" t="s">
        <v>50</v>
      </c>
      <c r="B118" s="56"/>
      <c r="C118" s="56"/>
      <c r="D118" s="56"/>
      <c r="E118" s="56"/>
      <c r="F118" s="55"/>
      <c r="H118" s="12" t="s">
        <v>88</v>
      </c>
      <c r="I118" s="15">
        <v>2.5</v>
      </c>
      <c r="K118" s="1">
        <f t="shared" si="5"/>
        <v>9</v>
      </c>
    </row>
    <row r="119" spans="1:11" ht="18" thickBot="1">
      <c r="A119" s="24" t="s">
        <v>51</v>
      </c>
      <c r="F119" s="56"/>
      <c r="H119" s="12" t="s">
        <v>89</v>
      </c>
      <c r="I119" s="15">
        <v>2</v>
      </c>
      <c r="K119" s="1">
        <f t="shared" si="5"/>
        <v>12</v>
      </c>
    </row>
    <row r="120" spans="1:11" ht="19.95" customHeight="1" thickBot="1">
      <c r="A120" s="24" t="s">
        <v>52</v>
      </c>
      <c r="H120" s="12" t="s">
        <v>90</v>
      </c>
      <c r="I120" s="15">
        <v>2</v>
      </c>
      <c r="K120" s="1">
        <f t="shared" si="5"/>
        <v>9</v>
      </c>
    </row>
    <row r="121" spans="1:11" ht="19.95" customHeight="1" thickBot="1">
      <c r="A121" s="24" t="s">
        <v>53</v>
      </c>
      <c r="B121" s="54" t="s">
        <v>130</v>
      </c>
      <c r="C121" s="51" t="s">
        <v>146</v>
      </c>
      <c r="D121" s="54" t="s">
        <v>108</v>
      </c>
      <c r="E121" s="54" t="s">
        <v>107</v>
      </c>
      <c r="H121" s="12" t="s">
        <v>91</v>
      </c>
      <c r="I121" s="15">
        <v>2</v>
      </c>
      <c r="K121" s="1">
        <f t="shared" si="5"/>
        <v>19</v>
      </c>
    </row>
    <row r="122" spans="1:11" ht="19.95" customHeight="1" thickBot="1">
      <c r="A122" s="24" t="s">
        <v>54</v>
      </c>
      <c r="B122" s="55"/>
      <c r="C122" s="52"/>
      <c r="D122" s="55"/>
      <c r="E122" s="55"/>
      <c r="F122" s="57" t="s">
        <v>125</v>
      </c>
      <c r="H122" s="12" t="s">
        <v>92</v>
      </c>
      <c r="I122" s="15">
        <v>6</v>
      </c>
      <c r="K122" s="1">
        <f t="shared" si="5"/>
        <v>8</v>
      </c>
    </row>
    <row r="123" spans="1:11" ht="19.95" customHeight="1" thickBot="1">
      <c r="A123" s="24" t="s">
        <v>55</v>
      </c>
      <c r="B123" s="55"/>
      <c r="C123" s="52"/>
      <c r="D123" s="55"/>
      <c r="E123" s="55"/>
      <c r="F123" s="58"/>
    </row>
    <row r="124" spans="1:11" ht="19.95" customHeight="1" thickBot="1">
      <c r="A124" s="24" t="s">
        <v>56</v>
      </c>
      <c r="B124" s="55"/>
      <c r="C124" s="53"/>
      <c r="D124" s="55"/>
      <c r="E124" s="55"/>
      <c r="F124" s="58"/>
    </row>
    <row r="125" spans="1:11" ht="19.95" customHeight="1" thickBot="1">
      <c r="A125" s="24" t="s">
        <v>57</v>
      </c>
      <c r="B125" s="55"/>
      <c r="C125" s="54" t="s">
        <v>132</v>
      </c>
      <c r="D125" s="55"/>
      <c r="E125" s="55"/>
      <c r="F125" s="58"/>
    </row>
    <row r="126" spans="1:11" ht="19.95" customHeight="1" thickBot="1">
      <c r="A126" s="24" t="s">
        <v>58</v>
      </c>
      <c r="B126" s="56"/>
      <c r="C126" s="55"/>
      <c r="D126" s="56"/>
      <c r="E126" s="56"/>
      <c r="F126" s="59"/>
    </row>
    <row r="127" spans="1:11" ht="19.95" customHeight="1" thickBot="1">
      <c r="A127" s="24" t="s">
        <v>59</v>
      </c>
      <c r="C127" s="55"/>
      <c r="E127" s="48"/>
      <c r="I127" s="15">
        <f>SUM(I111:J121)</f>
        <v>30.5</v>
      </c>
    </row>
    <row r="128" spans="1:11" ht="19.95" customHeight="1" thickBot="1">
      <c r="A128" s="8" t="s">
        <v>60</v>
      </c>
      <c r="C128" s="56"/>
      <c r="E128" s="48"/>
    </row>
    <row r="129" spans="1:13" s="10" customFormat="1" ht="13.05" customHeight="1" thickBot="1">
      <c r="A129" s="9"/>
      <c r="H129" s="14"/>
      <c r="I129" s="16"/>
      <c r="J129" s="13"/>
      <c r="K129" s="13"/>
    </row>
    <row r="130" spans="1:13" ht="25.05" customHeight="1" thickBot="1">
      <c r="B130" s="3" t="s">
        <v>31</v>
      </c>
      <c r="C130" s="4" t="s">
        <v>32</v>
      </c>
      <c r="D130" s="5" t="s">
        <v>33</v>
      </c>
      <c r="E130" s="5" t="s">
        <v>34</v>
      </c>
      <c r="F130" s="6" t="s">
        <v>35</v>
      </c>
    </row>
    <row r="131" spans="1:13" ht="19.95" customHeight="1" thickBot="1">
      <c r="A131" s="7" t="s">
        <v>42</v>
      </c>
      <c r="B131" s="46"/>
      <c r="C131" s="30"/>
      <c r="D131" s="32"/>
      <c r="E131" s="21"/>
      <c r="F131" s="54" t="s">
        <v>152</v>
      </c>
    </row>
    <row r="132" spans="1:13" ht="19.95" customHeight="1" thickBot="1">
      <c r="A132" s="24" t="s">
        <v>43</v>
      </c>
      <c r="B132" s="54" t="s">
        <v>128</v>
      </c>
      <c r="C132" s="54" t="s">
        <v>155</v>
      </c>
      <c r="D132" s="54" t="s">
        <v>157</v>
      </c>
      <c r="E132" s="26"/>
      <c r="F132" s="55"/>
    </row>
    <row r="133" spans="1:13" ht="18" thickBot="1">
      <c r="A133" s="24" t="s">
        <v>44</v>
      </c>
      <c r="B133" s="55"/>
      <c r="C133" s="55"/>
      <c r="D133" s="55"/>
      <c r="E133" s="27"/>
      <c r="F133" s="55"/>
      <c r="H133" s="12" t="s">
        <v>95</v>
      </c>
      <c r="I133" s="15">
        <v>6</v>
      </c>
      <c r="K133" s="1">
        <f t="shared" ref="K133:K143" si="6">K112-I133</f>
        <v>24</v>
      </c>
    </row>
    <row r="134" spans="1:13" ht="19.95" customHeight="1" thickBot="1">
      <c r="A134" s="29" t="s">
        <v>45</v>
      </c>
      <c r="B134" s="55"/>
      <c r="C134" s="55"/>
      <c r="D134" s="55"/>
      <c r="E134" s="54" t="s">
        <v>118</v>
      </c>
      <c r="F134" s="55"/>
      <c r="H134" s="12" t="s">
        <v>83</v>
      </c>
      <c r="I134" s="15">
        <v>2</v>
      </c>
      <c r="K134" s="1">
        <f t="shared" si="6"/>
        <v>6</v>
      </c>
    </row>
    <row r="135" spans="1:13" ht="18" thickBot="1">
      <c r="A135" s="29" t="s">
        <v>46</v>
      </c>
      <c r="B135" s="56"/>
      <c r="C135" s="56"/>
      <c r="D135" s="56"/>
      <c r="E135" s="55"/>
      <c r="F135" s="55"/>
      <c r="H135" s="12" t="s">
        <v>84</v>
      </c>
      <c r="I135" s="15">
        <v>0</v>
      </c>
      <c r="K135" s="1">
        <f t="shared" si="6"/>
        <v>16</v>
      </c>
      <c r="M135" s="54" t="s">
        <v>94</v>
      </c>
    </row>
    <row r="136" spans="1:13" ht="19.95" customHeight="1" thickBot="1">
      <c r="A136" s="24" t="s">
        <v>47</v>
      </c>
      <c r="B136" s="54" t="s">
        <v>136</v>
      </c>
      <c r="C136" s="54" t="s">
        <v>109</v>
      </c>
      <c r="D136" s="54" t="s">
        <v>158</v>
      </c>
      <c r="E136" s="55"/>
      <c r="F136" s="55"/>
      <c r="H136" s="12" t="s">
        <v>85</v>
      </c>
      <c r="I136" s="15">
        <v>4</v>
      </c>
      <c r="K136" s="1">
        <f t="shared" si="6"/>
        <v>20</v>
      </c>
      <c r="M136" s="55"/>
    </row>
    <row r="137" spans="1:13" ht="19.95" customHeight="1" thickBot="1">
      <c r="A137" s="24" t="s">
        <v>48</v>
      </c>
      <c r="B137" s="55"/>
      <c r="C137" s="55"/>
      <c r="D137" s="55"/>
      <c r="E137" s="55"/>
      <c r="F137" s="55"/>
      <c r="H137" s="33" t="s">
        <v>86</v>
      </c>
      <c r="I137" s="34">
        <v>3</v>
      </c>
      <c r="J137" s="35"/>
      <c r="K137" s="35">
        <f t="shared" si="6"/>
        <v>0</v>
      </c>
      <c r="M137" s="55"/>
    </row>
    <row r="138" spans="1:13" ht="18" thickBot="1">
      <c r="A138" s="24" t="s">
        <v>49</v>
      </c>
      <c r="B138" s="55"/>
      <c r="C138" s="55"/>
      <c r="D138" s="55"/>
      <c r="E138" s="55"/>
      <c r="F138" s="55"/>
      <c r="H138" s="12" t="s">
        <v>87</v>
      </c>
      <c r="I138" s="15">
        <v>5</v>
      </c>
      <c r="K138" s="1">
        <f t="shared" si="6"/>
        <v>13</v>
      </c>
      <c r="M138" s="55"/>
    </row>
    <row r="139" spans="1:13" ht="18" thickBot="1">
      <c r="A139" s="24" t="s">
        <v>50</v>
      </c>
      <c r="B139" s="56"/>
      <c r="C139" s="56"/>
      <c r="D139" s="56"/>
      <c r="E139" s="56"/>
      <c r="F139" s="55"/>
      <c r="H139" s="12" t="s">
        <v>88</v>
      </c>
      <c r="I139" s="15">
        <v>2.5</v>
      </c>
      <c r="K139" s="1">
        <f t="shared" si="6"/>
        <v>6.5</v>
      </c>
      <c r="M139" s="55"/>
    </row>
    <row r="140" spans="1:13" ht="18" thickBot="1">
      <c r="A140" s="24" t="s">
        <v>51</v>
      </c>
      <c r="F140" s="56"/>
      <c r="H140" s="12" t="s">
        <v>89</v>
      </c>
      <c r="I140" s="15">
        <v>2</v>
      </c>
      <c r="K140" s="1">
        <f t="shared" si="6"/>
        <v>10</v>
      </c>
      <c r="M140" s="56"/>
    </row>
    <row r="141" spans="1:13" ht="19.95" customHeight="1" thickBot="1">
      <c r="A141" s="24" t="s">
        <v>52</v>
      </c>
      <c r="H141" s="12" t="s">
        <v>90</v>
      </c>
      <c r="I141" s="15">
        <v>3</v>
      </c>
      <c r="K141" s="1">
        <f t="shared" si="6"/>
        <v>6</v>
      </c>
    </row>
    <row r="142" spans="1:13" ht="19.95" customHeight="1" thickBot="1">
      <c r="A142" s="24" t="s">
        <v>53</v>
      </c>
      <c r="C142" s="54" t="s">
        <v>156</v>
      </c>
      <c r="D142" s="54" t="s">
        <v>159</v>
      </c>
      <c r="E142" s="54" t="s">
        <v>107</v>
      </c>
      <c r="H142" s="12" t="s">
        <v>91</v>
      </c>
      <c r="I142" s="15">
        <v>0</v>
      </c>
      <c r="K142" s="1">
        <f t="shared" si="6"/>
        <v>19</v>
      </c>
    </row>
    <row r="143" spans="1:13" ht="19.95" customHeight="1" thickBot="1">
      <c r="A143" s="24" t="s">
        <v>54</v>
      </c>
      <c r="C143" s="55"/>
      <c r="D143" s="55"/>
      <c r="E143" s="55"/>
      <c r="F143" s="54" t="s">
        <v>125</v>
      </c>
      <c r="H143" s="12" t="s">
        <v>92</v>
      </c>
      <c r="I143" s="15">
        <v>6</v>
      </c>
      <c r="K143" s="1">
        <f t="shared" si="6"/>
        <v>2</v>
      </c>
    </row>
    <row r="144" spans="1:13" ht="19.95" customHeight="1" thickBot="1">
      <c r="A144" s="24" t="s">
        <v>55</v>
      </c>
      <c r="C144" s="55"/>
      <c r="D144" s="55"/>
      <c r="E144" s="55"/>
      <c r="F144" s="58"/>
    </row>
    <row r="145" spans="1:11" ht="19.95" customHeight="1" thickBot="1">
      <c r="A145" s="24" t="s">
        <v>56</v>
      </c>
      <c r="C145" s="55"/>
      <c r="D145" s="55"/>
      <c r="E145" s="55"/>
      <c r="F145" s="58"/>
    </row>
    <row r="146" spans="1:11" ht="19.95" customHeight="1" thickBot="1">
      <c r="A146" s="24" t="s">
        <v>57</v>
      </c>
      <c r="C146" s="55"/>
      <c r="D146" s="55"/>
      <c r="E146" s="55"/>
      <c r="F146" s="58"/>
    </row>
    <row r="147" spans="1:11" ht="19.95" customHeight="1" thickBot="1">
      <c r="A147" s="24" t="s">
        <v>58</v>
      </c>
      <c r="C147" s="56"/>
      <c r="D147" s="56"/>
      <c r="E147" s="56"/>
      <c r="F147" s="59"/>
    </row>
    <row r="148" spans="1:11" ht="19.95" customHeight="1" thickBot="1">
      <c r="A148" s="24" t="s">
        <v>59</v>
      </c>
      <c r="E148" s="23"/>
      <c r="I148" s="15">
        <f>SUM(I132:J138)</f>
        <v>20</v>
      </c>
    </row>
    <row r="149" spans="1:11" ht="19.95" customHeight="1" thickBot="1">
      <c r="A149" s="8" t="s">
        <v>60</v>
      </c>
      <c r="E149" s="18"/>
    </row>
    <row r="150" spans="1:11" s="10" customFormat="1" ht="13.05" customHeight="1" thickBot="1">
      <c r="A150" s="9"/>
      <c r="H150" s="14"/>
      <c r="I150" s="16"/>
      <c r="J150" s="13"/>
      <c r="K150" s="13"/>
    </row>
    <row r="151" spans="1:11" ht="25.05" customHeight="1" thickBot="1">
      <c r="B151" s="3" t="s">
        <v>36</v>
      </c>
      <c r="C151" s="4" t="s">
        <v>37</v>
      </c>
      <c r="D151" s="11" t="s">
        <v>38</v>
      </c>
      <c r="E151" s="5" t="s">
        <v>40</v>
      </c>
      <c r="F151" s="6" t="s">
        <v>39</v>
      </c>
    </row>
    <row r="152" spans="1:11" ht="19.95" customHeight="1" thickBot="1">
      <c r="A152" s="7" t="s">
        <v>42</v>
      </c>
      <c r="B152" s="19"/>
      <c r="C152" s="17"/>
      <c r="D152" s="36"/>
      <c r="E152" s="21"/>
      <c r="F152" s="54" t="s">
        <v>152</v>
      </c>
    </row>
    <row r="153" spans="1:11" ht="19.95" customHeight="1" thickBot="1">
      <c r="A153" s="24" t="s">
        <v>43</v>
      </c>
      <c r="B153" s="54" t="s">
        <v>128</v>
      </c>
      <c r="C153" s="54" t="s">
        <v>161</v>
      </c>
      <c r="D153" s="54" t="s">
        <v>163</v>
      </c>
      <c r="F153" s="55"/>
    </row>
    <row r="154" spans="1:11" ht="18" thickBot="1">
      <c r="A154" s="24" t="s">
        <v>44</v>
      </c>
      <c r="B154" s="55"/>
      <c r="C154" s="55"/>
      <c r="D154" s="55"/>
      <c r="F154" s="55"/>
      <c r="H154" s="12" t="s">
        <v>95</v>
      </c>
      <c r="I154" s="15">
        <v>3</v>
      </c>
      <c r="K154" s="1">
        <f t="shared" ref="K154" si="7">K133-I154</f>
        <v>21</v>
      </c>
    </row>
    <row r="155" spans="1:11" ht="18" thickBot="1">
      <c r="A155" s="29" t="s">
        <v>45</v>
      </c>
      <c r="B155" s="55"/>
      <c r="C155" s="55"/>
      <c r="D155" s="55"/>
      <c r="E155" s="51" t="s">
        <v>119</v>
      </c>
      <c r="F155" s="55"/>
      <c r="H155" s="12" t="s">
        <v>83</v>
      </c>
      <c r="I155" s="15">
        <v>4</v>
      </c>
      <c r="K155" s="1">
        <f t="shared" ref="K155:K164" si="8">K134-I155</f>
        <v>2</v>
      </c>
    </row>
    <row r="156" spans="1:11" ht="18" thickBot="1">
      <c r="A156" s="29" t="s">
        <v>46</v>
      </c>
      <c r="B156" s="56"/>
      <c r="C156" s="55"/>
      <c r="D156" s="55"/>
      <c r="E156" s="52"/>
      <c r="F156" s="55"/>
      <c r="H156" s="12" t="s">
        <v>84</v>
      </c>
      <c r="I156" s="15">
        <v>0</v>
      </c>
      <c r="K156" s="1">
        <f t="shared" si="8"/>
        <v>16</v>
      </c>
    </row>
    <row r="157" spans="1:11" ht="19.95" customHeight="1" thickBot="1">
      <c r="A157" s="24" t="s">
        <v>47</v>
      </c>
      <c r="B157" s="54" t="s">
        <v>129</v>
      </c>
      <c r="C157" s="58"/>
      <c r="D157" s="55"/>
      <c r="E157" s="52"/>
      <c r="F157" s="55"/>
      <c r="H157" s="12" t="s">
        <v>85</v>
      </c>
      <c r="I157" s="15">
        <v>5</v>
      </c>
      <c r="K157" s="1">
        <f t="shared" si="8"/>
        <v>15</v>
      </c>
    </row>
    <row r="158" spans="1:11" ht="19.95" customHeight="1" thickBot="1">
      <c r="A158" s="24" t="s">
        <v>48</v>
      </c>
      <c r="B158" s="55"/>
      <c r="C158" s="59"/>
      <c r="D158" s="56"/>
      <c r="E158" s="53"/>
      <c r="F158" s="55"/>
      <c r="H158" s="12" t="s">
        <v>86</v>
      </c>
      <c r="I158" s="15">
        <v>0</v>
      </c>
      <c r="K158" s="1">
        <f t="shared" si="8"/>
        <v>0</v>
      </c>
    </row>
    <row r="159" spans="1:11" ht="18" thickBot="1">
      <c r="A159" s="24" t="s">
        <v>49</v>
      </c>
      <c r="B159" s="55"/>
      <c r="C159" s="48"/>
      <c r="D159" s="48"/>
      <c r="E159" s="48"/>
      <c r="F159" s="55"/>
      <c r="H159" s="12" t="s">
        <v>87</v>
      </c>
      <c r="I159" s="15">
        <v>5</v>
      </c>
      <c r="K159" s="1">
        <f t="shared" si="8"/>
        <v>8</v>
      </c>
    </row>
    <row r="160" spans="1:11" ht="18" thickBot="1">
      <c r="A160" s="24" t="s">
        <v>50</v>
      </c>
      <c r="B160" s="56"/>
      <c r="D160" s="48"/>
      <c r="E160" s="48"/>
      <c r="F160" s="55"/>
      <c r="H160" s="12" t="s">
        <v>88</v>
      </c>
      <c r="I160" s="15">
        <v>2.5</v>
      </c>
      <c r="K160" s="1">
        <f t="shared" si="8"/>
        <v>4</v>
      </c>
    </row>
    <row r="161" spans="1:11" ht="18" thickBot="1">
      <c r="A161" s="24" t="s">
        <v>51</v>
      </c>
      <c r="D161" s="37"/>
      <c r="F161" s="56"/>
      <c r="H161" s="12" t="s">
        <v>89</v>
      </c>
      <c r="I161" s="15">
        <v>2</v>
      </c>
      <c r="K161" s="1">
        <f t="shared" si="8"/>
        <v>8</v>
      </c>
    </row>
    <row r="162" spans="1:11" ht="19.95" customHeight="1" thickBot="1">
      <c r="A162" s="24" t="s">
        <v>52</v>
      </c>
      <c r="H162" s="12" t="s">
        <v>90</v>
      </c>
      <c r="I162" s="15">
        <v>3</v>
      </c>
      <c r="K162" s="1">
        <f t="shared" si="8"/>
        <v>3</v>
      </c>
    </row>
    <row r="163" spans="1:11" ht="19.95" customHeight="1" thickBot="1">
      <c r="A163" s="24" t="s">
        <v>53</v>
      </c>
      <c r="B163" s="54" t="s">
        <v>160</v>
      </c>
      <c r="C163" s="54" t="s">
        <v>162</v>
      </c>
      <c r="D163" s="54" t="s">
        <v>164</v>
      </c>
      <c r="H163" s="12" t="s">
        <v>91</v>
      </c>
      <c r="I163" s="15">
        <v>3</v>
      </c>
      <c r="K163" s="1">
        <f t="shared" si="8"/>
        <v>16</v>
      </c>
    </row>
    <row r="164" spans="1:11" ht="19.95" customHeight="1" thickBot="1">
      <c r="A164" s="24" t="s">
        <v>54</v>
      </c>
      <c r="B164" s="55"/>
      <c r="C164" s="55"/>
      <c r="D164" s="55"/>
      <c r="E164" s="48"/>
      <c r="F164" s="57" t="s">
        <v>125</v>
      </c>
      <c r="H164" s="33" t="s">
        <v>92</v>
      </c>
      <c r="I164" s="34">
        <v>2</v>
      </c>
      <c r="J164" s="35"/>
      <c r="K164" s="35">
        <f t="shared" si="8"/>
        <v>0</v>
      </c>
    </row>
    <row r="165" spans="1:11" ht="19.95" customHeight="1" thickBot="1">
      <c r="A165" s="24" t="s">
        <v>55</v>
      </c>
      <c r="B165" s="55"/>
      <c r="C165" s="55"/>
      <c r="D165" s="55"/>
      <c r="E165" s="54" t="s">
        <v>165</v>
      </c>
      <c r="F165" s="58"/>
    </row>
    <row r="166" spans="1:11" ht="19.95" customHeight="1" thickBot="1">
      <c r="A166" s="24" t="s">
        <v>56</v>
      </c>
      <c r="B166" s="55"/>
      <c r="C166" s="56"/>
      <c r="D166" s="56"/>
      <c r="E166" s="55"/>
      <c r="F166" s="58"/>
    </row>
    <row r="167" spans="1:11" ht="19.95" customHeight="1" thickBot="1">
      <c r="A167" s="24" t="s">
        <v>57</v>
      </c>
      <c r="B167" s="55"/>
      <c r="C167" s="18"/>
      <c r="D167" s="47"/>
      <c r="E167" s="55"/>
      <c r="F167" s="58"/>
    </row>
    <row r="168" spans="1:11" ht="19.95" customHeight="1" thickBot="1">
      <c r="A168" s="24" t="s">
        <v>58</v>
      </c>
      <c r="B168" s="56"/>
      <c r="D168" s="48"/>
      <c r="E168" s="55"/>
      <c r="F168" s="59"/>
    </row>
    <row r="169" spans="1:11" ht="19.95" customHeight="1" thickBot="1">
      <c r="A169" s="24" t="s">
        <v>59</v>
      </c>
      <c r="D169" s="48"/>
      <c r="E169" s="55"/>
      <c r="I169" s="15">
        <f>SUM(I153:J159)</f>
        <v>17</v>
      </c>
    </row>
    <row r="170" spans="1:11" ht="19.95" customHeight="1" thickBot="1">
      <c r="A170" s="8" t="s">
        <v>60</v>
      </c>
      <c r="E170" s="56"/>
    </row>
    <row r="171" spans="1:11" s="10" customFormat="1" ht="13.05" customHeight="1" thickBot="1">
      <c r="A171" s="9"/>
      <c r="H171" s="14"/>
      <c r="I171" s="16"/>
      <c r="J171" s="13"/>
      <c r="K171" s="13"/>
    </row>
    <row r="172" spans="1:11" ht="25.05" customHeight="1" thickBot="1">
      <c r="B172" s="3" t="s">
        <v>41</v>
      </c>
      <c r="C172" s="4" t="s">
        <v>61</v>
      </c>
      <c r="D172" s="5" t="s">
        <v>62</v>
      </c>
      <c r="E172" s="5" t="s">
        <v>63</v>
      </c>
      <c r="F172" s="6" t="s">
        <v>64</v>
      </c>
    </row>
    <row r="173" spans="1:11" ht="19.95" customHeight="1" thickBot="1">
      <c r="A173" s="7" t="s">
        <v>42</v>
      </c>
      <c r="B173" s="19"/>
      <c r="C173" s="17"/>
      <c r="D173" s="36"/>
      <c r="E173" s="21"/>
      <c r="F173" s="54" t="s">
        <v>151</v>
      </c>
    </row>
    <row r="174" spans="1:11" ht="19.95" customHeight="1" thickBot="1">
      <c r="A174" s="24" t="s">
        <v>43</v>
      </c>
      <c r="B174" s="54" t="s">
        <v>128</v>
      </c>
      <c r="C174" s="54" t="s">
        <v>167</v>
      </c>
      <c r="D174" s="54" t="s">
        <v>169</v>
      </c>
      <c r="E174" s="17"/>
      <c r="F174" s="55"/>
    </row>
    <row r="175" spans="1:11" ht="18" thickBot="1">
      <c r="A175" s="24" t="s">
        <v>44</v>
      </c>
      <c r="B175" s="55"/>
      <c r="C175" s="55"/>
      <c r="D175" s="55"/>
      <c r="E175" s="23"/>
      <c r="F175" s="55"/>
      <c r="H175" s="12" t="s">
        <v>95</v>
      </c>
      <c r="I175" s="15">
        <v>3</v>
      </c>
      <c r="K175" s="1">
        <f t="shared" ref="K175" si="9">K154-I175</f>
        <v>18</v>
      </c>
    </row>
    <row r="176" spans="1:11" ht="18" thickBot="1">
      <c r="A176" s="29" t="s">
        <v>45</v>
      </c>
      <c r="B176" s="55"/>
      <c r="C176" s="55"/>
      <c r="D176" s="55"/>
      <c r="E176" s="54" t="s">
        <v>114</v>
      </c>
      <c r="F176" s="55"/>
      <c r="H176" s="33" t="s">
        <v>83</v>
      </c>
      <c r="I176" s="34">
        <v>2</v>
      </c>
      <c r="J176" s="35"/>
      <c r="K176" s="35">
        <f t="shared" ref="K176:K185" si="10">K155-I176</f>
        <v>0</v>
      </c>
    </row>
    <row r="177" spans="1:11" ht="18" thickBot="1">
      <c r="A177" s="29" t="s">
        <v>46</v>
      </c>
      <c r="B177" s="56"/>
      <c r="C177" s="55"/>
      <c r="D177" s="55"/>
      <c r="E177" s="55"/>
      <c r="F177" s="55"/>
      <c r="H177" s="12" t="s">
        <v>84</v>
      </c>
      <c r="I177" s="15">
        <v>0</v>
      </c>
      <c r="K177" s="1">
        <f t="shared" si="10"/>
        <v>16</v>
      </c>
    </row>
    <row r="178" spans="1:11" ht="19.95" customHeight="1" thickBot="1">
      <c r="A178" s="24" t="s">
        <v>47</v>
      </c>
      <c r="B178" s="54" t="s">
        <v>166</v>
      </c>
      <c r="C178" s="58"/>
      <c r="D178" s="55"/>
      <c r="E178" s="55"/>
      <c r="F178" s="55"/>
      <c r="H178" s="12" t="s">
        <v>85</v>
      </c>
      <c r="I178" s="15">
        <v>5</v>
      </c>
      <c r="K178" s="1">
        <f t="shared" si="10"/>
        <v>10</v>
      </c>
    </row>
    <row r="179" spans="1:11" ht="19.95" customHeight="1" thickBot="1">
      <c r="A179" s="24" t="s">
        <v>48</v>
      </c>
      <c r="B179" s="55"/>
      <c r="C179" s="59"/>
      <c r="D179" s="56"/>
      <c r="E179" s="55"/>
      <c r="F179" s="55"/>
      <c r="H179" s="38" t="s">
        <v>86</v>
      </c>
      <c r="I179" s="39">
        <v>0</v>
      </c>
      <c r="J179" s="40"/>
      <c r="K179" s="40">
        <f t="shared" si="10"/>
        <v>0</v>
      </c>
    </row>
    <row r="180" spans="1:11" ht="18" thickBot="1">
      <c r="A180" s="24" t="s">
        <v>49</v>
      </c>
      <c r="B180" s="55"/>
      <c r="C180" s="25"/>
      <c r="D180" s="41"/>
      <c r="E180" s="55"/>
      <c r="F180" s="55"/>
      <c r="H180" s="12" t="s">
        <v>87</v>
      </c>
      <c r="I180" s="15">
        <v>5</v>
      </c>
      <c r="K180" s="1">
        <f t="shared" si="10"/>
        <v>3</v>
      </c>
    </row>
    <row r="181" spans="1:11" ht="18" thickBot="1">
      <c r="A181" s="24" t="s">
        <v>50</v>
      </c>
      <c r="B181" s="56"/>
      <c r="D181" s="18"/>
      <c r="E181" s="56"/>
      <c r="F181" s="55"/>
      <c r="H181" s="12" t="s">
        <v>88</v>
      </c>
      <c r="I181" s="15">
        <v>2.5</v>
      </c>
      <c r="K181" s="1">
        <f t="shared" si="10"/>
        <v>1.5</v>
      </c>
    </row>
    <row r="182" spans="1:11" ht="18" thickBot="1">
      <c r="A182" s="24" t="s">
        <v>51</v>
      </c>
      <c r="D182" s="37"/>
      <c r="F182" s="56"/>
      <c r="H182" s="12" t="s">
        <v>89</v>
      </c>
      <c r="I182" s="15">
        <v>4</v>
      </c>
      <c r="K182" s="1">
        <f t="shared" si="10"/>
        <v>4</v>
      </c>
    </row>
    <row r="183" spans="1:11" ht="19.95" customHeight="1" thickBot="1">
      <c r="A183" s="24" t="s">
        <v>52</v>
      </c>
      <c r="H183" s="33" t="s">
        <v>90</v>
      </c>
      <c r="I183" s="34">
        <v>3</v>
      </c>
      <c r="J183" s="35"/>
      <c r="K183" s="35">
        <f t="shared" si="10"/>
        <v>0</v>
      </c>
    </row>
    <row r="184" spans="1:11" ht="19.95" customHeight="1" thickBot="1">
      <c r="A184" s="24" t="s">
        <v>53</v>
      </c>
      <c r="B184" s="17"/>
      <c r="C184" s="54" t="s">
        <v>168</v>
      </c>
      <c r="D184" s="54" t="s">
        <v>170</v>
      </c>
      <c r="H184" s="12" t="s">
        <v>91</v>
      </c>
      <c r="I184" s="15">
        <v>3</v>
      </c>
      <c r="K184" s="1">
        <f t="shared" si="10"/>
        <v>13</v>
      </c>
    </row>
    <row r="185" spans="1:11" ht="19.95" customHeight="1" thickBot="1">
      <c r="A185" s="24" t="s">
        <v>54</v>
      </c>
      <c r="B185" s="23"/>
      <c r="C185" s="55"/>
      <c r="D185" s="55"/>
      <c r="E185" s="42"/>
      <c r="F185" s="57" t="s">
        <v>125</v>
      </c>
      <c r="H185" s="38" t="s">
        <v>92</v>
      </c>
      <c r="I185" s="39">
        <v>0</v>
      </c>
      <c r="J185" s="40"/>
      <c r="K185" s="40">
        <f t="shared" si="10"/>
        <v>0</v>
      </c>
    </row>
    <row r="186" spans="1:11" ht="19.95" customHeight="1" thickBot="1">
      <c r="A186" s="24" t="s">
        <v>55</v>
      </c>
      <c r="B186" s="23"/>
      <c r="C186" s="55"/>
      <c r="D186" s="55"/>
      <c r="E186" s="57" t="s">
        <v>171</v>
      </c>
      <c r="F186" s="58"/>
    </row>
    <row r="187" spans="1:11" ht="19.95" customHeight="1" thickBot="1">
      <c r="A187" s="24" t="s">
        <v>56</v>
      </c>
      <c r="B187" s="23"/>
      <c r="C187" s="56"/>
      <c r="D187" s="56"/>
      <c r="E187" s="58"/>
      <c r="F187" s="58"/>
    </row>
    <row r="188" spans="1:11" ht="19.95" customHeight="1" thickBot="1">
      <c r="A188" s="24" t="s">
        <v>57</v>
      </c>
      <c r="B188" s="23"/>
      <c r="C188" s="18"/>
      <c r="D188" s="49"/>
      <c r="E188" s="58"/>
      <c r="F188" s="58"/>
    </row>
    <row r="189" spans="1:11" ht="19.95" customHeight="1" thickBot="1">
      <c r="A189" s="24" t="s">
        <v>58</v>
      </c>
      <c r="B189" s="18"/>
      <c r="D189" s="48"/>
      <c r="E189" s="55"/>
      <c r="F189" s="59"/>
    </row>
    <row r="190" spans="1:11" ht="19.95" customHeight="1" thickBot="1">
      <c r="A190" s="24" t="s">
        <v>59</v>
      </c>
      <c r="D190" s="48"/>
      <c r="E190" s="55"/>
      <c r="I190" s="15">
        <f>SUM(I174:J180)</f>
        <v>15</v>
      </c>
    </row>
    <row r="191" spans="1:11" ht="19.95" customHeight="1" thickBot="1">
      <c r="A191" s="8" t="s">
        <v>60</v>
      </c>
      <c r="E191" s="56"/>
    </row>
    <row r="192" spans="1:11" s="10" customFormat="1" ht="13.05" customHeight="1" thickBot="1">
      <c r="A192" s="9"/>
      <c r="H192" s="14"/>
      <c r="I192" s="16"/>
      <c r="J192" s="13"/>
      <c r="K192" s="13"/>
    </row>
    <row r="193" spans="1:13" ht="25.05" customHeight="1" thickBot="1">
      <c r="B193" s="3" t="s">
        <v>65</v>
      </c>
      <c r="C193" s="4" t="s">
        <v>66</v>
      </c>
      <c r="D193" s="5" t="s">
        <v>67</v>
      </c>
      <c r="E193" s="5" t="s">
        <v>68</v>
      </c>
      <c r="F193" s="6" t="s">
        <v>69</v>
      </c>
    </row>
    <row r="194" spans="1:13" ht="19.95" customHeight="1" thickBot="1">
      <c r="A194" s="7" t="s">
        <v>42</v>
      </c>
      <c r="B194" s="19"/>
      <c r="C194" s="17"/>
      <c r="D194" s="36"/>
      <c r="E194" s="21"/>
      <c r="F194" s="54" t="s">
        <v>151</v>
      </c>
    </row>
    <row r="195" spans="1:13" ht="19.95" customHeight="1" thickBot="1">
      <c r="A195" s="24" t="s">
        <v>43</v>
      </c>
      <c r="B195" s="54" t="s">
        <v>128</v>
      </c>
      <c r="C195" s="54" t="s">
        <v>174</v>
      </c>
      <c r="D195" s="54" t="s">
        <v>176</v>
      </c>
      <c r="E195" s="17"/>
      <c r="F195" s="55"/>
    </row>
    <row r="196" spans="1:13" ht="18" thickBot="1">
      <c r="A196" s="24" t="s">
        <v>44</v>
      </c>
      <c r="B196" s="55"/>
      <c r="C196" s="55"/>
      <c r="D196" s="55"/>
      <c r="E196" s="23"/>
      <c r="F196" s="55"/>
      <c r="H196" s="12" t="s">
        <v>95</v>
      </c>
      <c r="I196" s="15">
        <v>6</v>
      </c>
      <c r="K196" s="1">
        <f t="shared" ref="K196" si="11">K175-I196</f>
        <v>12</v>
      </c>
    </row>
    <row r="197" spans="1:13" ht="19.95" customHeight="1" thickBot="1">
      <c r="A197" s="29" t="s">
        <v>45</v>
      </c>
      <c r="B197" s="55"/>
      <c r="C197" s="55"/>
      <c r="D197" s="55"/>
      <c r="E197" s="57" t="s">
        <v>120</v>
      </c>
      <c r="F197" s="55"/>
      <c r="H197" s="38" t="s">
        <v>83</v>
      </c>
      <c r="I197" s="39">
        <v>0</v>
      </c>
      <c r="J197" s="40"/>
      <c r="K197" s="40">
        <f t="shared" ref="K197:K206" si="12">K176-I197</f>
        <v>0</v>
      </c>
    </row>
    <row r="198" spans="1:13" ht="18" thickBot="1">
      <c r="A198" s="29" t="s">
        <v>46</v>
      </c>
      <c r="B198" s="56"/>
      <c r="C198" s="55"/>
      <c r="D198" s="55"/>
      <c r="E198" s="58"/>
      <c r="F198" s="55"/>
      <c r="H198" s="12" t="s">
        <v>84</v>
      </c>
      <c r="I198" s="15">
        <v>5</v>
      </c>
      <c r="K198" s="1">
        <f t="shared" si="12"/>
        <v>11</v>
      </c>
      <c r="M198" s="48"/>
    </row>
    <row r="199" spans="1:13" ht="19.95" customHeight="1" thickBot="1">
      <c r="A199" s="24" t="s">
        <v>47</v>
      </c>
      <c r="B199" s="54" t="s">
        <v>172</v>
      </c>
      <c r="C199" s="58"/>
      <c r="D199" s="55"/>
      <c r="E199" s="58"/>
      <c r="F199" s="55"/>
      <c r="H199" s="12" t="s">
        <v>85</v>
      </c>
      <c r="I199" s="15">
        <v>5</v>
      </c>
      <c r="K199" s="1">
        <f t="shared" si="12"/>
        <v>5</v>
      </c>
      <c r="M199" s="48"/>
    </row>
    <row r="200" spans="1:13" ht="19.95" customHeight="1" thickBot="1">
      <c r="A200" s="24" t="s">
        <v>48</v>
      </c>
      <c r="B200" s="55"/>
      <c r="C200" s="59"/>
      <c r="D200" s="56"/>
      <c r="E200" s="55"/>
      <c r="F200" s="55"/>
      <c r="H200" s="38" t="s">
        <v>86</v>
      </c>
      <c r="I200" s="39">
        <v>0</v>
      </c>
      <c r="J200" s="40"/>
      <c r="K200" s="40">
        <f t="shared" si="12"/>
        <v>0</v>
      </c>
      <c r="M200" s="48"/>
    </row>
    <row r="201" spans="1:13" ht="18" thickBot="1">
      <c r="A201" s="24" t="s">
        <v>49</v>
      </c>
      <c r="B201" s="55"/>
      <c r="C201" s="18"/>
      <c r="D201" s="41"/>
      <c r="E201" s="55"/>
      <c r="F201" s="55"/>
      <c r="H201" s="33" t="s">
        <v>87</v>
      </c>
      <c r="I201" s="34">
        <v>5</v>
      </c>
      <c r="J201" s="35"/>
      <c r="K201" s="35">
        <f t="shared" si="12"/>
        <v>-2</v>
      </c>
      <c r="M201" s="48"/>
    </row>
    <row r="202" spans="1:13" ht="18" thickBot="1">
      <c r="A202" s="24" t="s">
        <v>50</v>
      </c>
      <c r="B202" s="56"/>
      <c r="D202" s="18"/>
      <c r="E202" s="56"/>
      <c r="F202" s="55"/>
      <c r="H202" s="33" t="s">
        <v>88</v>
      </c>
      <c r="I202" s="34">
        <v>2.5</v>
      </c>
      <c r="J202" s="35"/>
      <c r="K202" s="35">
        <f t="shared" si="12"/>
        <v>-1</v>
      </c>
      <c r="M202" s="48"/>
    </row>
    <row r="203" spans="1:13" ht="18" thickBot="1">
      <c r="A203" s="24" t="s">
        <v>51</v>
      </c>
      <c r="D203" s="37"/>
      <c r="F203" s="56"/>
      <c r="H203" s="12" t="s">
        <v>89</v>
      </c>
      <c r="I203" s="15">
        <v>2</v>
      </c>
      <c r="K203" s="1">
        <f t="shared" si="12"/>
        <v>2</v>
      </c>
      <c r="M203" s="48"/>
    </row>
    <row r="204" spans="1:13" ht="19.95" customHeight="1" thickBot="1">
      <c r="A204" s="24" t="s">
        <v>52</v>
      </c>
      <c r="H204" s="33" t="s">
        <v>90</v>
      </c>
      <c r="I204" s="34">
        <v>2</v>
      </c>
      <c r="J204" s="35"/>
      <c r="K204" s="35">
        <f t="shared" si="12"/>
        <v>-2</v>
      </c>
    </row>
    <row r="205" spans="1:13" ht="19.95" customHeight="1" thickBot="1">
      <c r="A205" s="24" t="s">
        <v>53</v>
      </c>
      <c r="B205" s="54" t="s">
        <v>173</v>
      </c>
      <c r="C205" s="54" t="s">
        <v>175</v>
      </c>
      <c r="D205" s="54" t="s">
        <v>170</v>
      </c>
      <c r="H205" s="12" t="s">
        <v>91</v>
      </c>
      <c r="I205" s="15">
        <v>5</v>
      </c>
      <c r="K205" s="1">
        <f t="shared" si="12"/>
        <v>8</v>
      </c>
    </row>
    <row r="206" spans="1:13" ht="19.95" customHeight="1" thickBot="1">
      <c r="A206" s="24" t="s">
        <v>54</v>
      </c>
      <c r="B206" s="55"/>
      <c r="C206" s="55"/>
      <c r="D206" s="55"/>
      <c r="E206" s="42"/>
      <c r="F206" s="57" t="s">
        <v>125</v>
      </c>
      <c r="H206" s="38" t="s">
        <v>92</v>
      </c>
      <c r="I206" s="39">
        <v>0</v>
      </c>
      <c r="J206" s="40"/>
      <c r="K206" s="40">
        <f t="shared" si="12"/>
        <v>0</v>
      </c>
    </row>
    <row r="207" spans="1:13" ht="19.95" customHeight="1" thickBot="1">
      <c r="A207" s="24" t="s">
        <v>55</v>
      </c>
      <c r="B207" s="55"/>
      <c r="C207" s="55"/>
      <c r="D207" s="55"/>
      <c r="E207" s="54" t="s">
        <v>177</v>
      </c>
      <c r="F207" s="58"/>
    </row>
    <row r="208" spans="1:13" ht="19.95" customHeight="1" thickBot="1">
      <c r="A208" s="24" t="s">
        <v>56</v>
      </c>
      <c r="B208" s="56"/>
      <c r="C208" s="55"/>
      <c r="D208" s="56"/>
      <c r="E208" s="55"/>
      <c r="F208" s="58"/>
    </row>
    <row r="209" spans="1:11" ht="19.95" customHeight="1" thickBot="1">
      <c r="A209" s="24" t="s">
        <v>57</v>
      </c>
      <c r="C209" s="55"/>
      <c r="D209" s="18"/>
      <c r="E209" s="55"/>
      <c r="F209" s="58"/>
    </row>
    <row r="210" spans="1:11" ht="19.95" customHeight="1" thickBot="1">
      <c r="A210" s="24" t="s">
        <v>58</v>
      </c>
      <c r="C210" s="56"/>
      <c r="D210" s="23"/>
      <c r="E210" s="55"/>
      <c r="F210" s="59"/>
    </row>
    <row r="211" spans="1:11" ht="19.95" customHeight="1" thickBot="1">
      <c r="A211" s="24" t="s">
        <v>59</v>
      </c>
      <c r="D211" s="18"/>
      <c r="E211" s="55"/>
      <c r="I211" s="15">
        <f>SUM(I195:J201)</f>
        <v>21</v>
      </c>
    </row>
    <row r="212" spans="1:11" ht="19.95" customHeight="1" thickBot="1">
      <c r="A212" s="8" t="s">
        <v>60</v>
      </c>
      <c r="E212" s="56"/>
    </row>
    <row r="213" spans="1:11" s="10" customFormat="1" ht="13.05" customHeight="1" thickBot="1">
      <c r="A213" s="9"/>
      <c r="H213" s="14"/>
      <c r="I213" s="16"/>
      <c r="J213" s="13"/>
      <c r="K213" s="13"/>
    </row>
    <row r="214" spans="1:11" ht="25.05" customHeight="1" thickBot="1">
      <c r="B214" s="44" t="s">
        <v>73</v>
      </c>
      <c r="C214" s="45" t="s">
        <v>74</v>
      </c>
      <c r="D214" s="5" t="s">
        <v>70</v>
      </c>
      <c r="E214" s="5" t="s">
        <v>71</v>
      </c>
      <c r="F214" s="6" t="s">
        <v>72</v>
      </c>
    </row>
    <row r="215" spans="1:11" ht="19.95" customHeight="1" thickBot="1">
      <c r="A215" s="28" t="s">
        <v>42</v>
      </c>
      <c r="B215" s="63" t="s">
        <v>75</v>
      </c>
      <c r="C215" s="63"/>
      <c r="D215" s="36"/>
      <c r="E215" s="21"/>
      <c r="F215" s="22"/>
    </row>
    <row r="216" spans="1:11" ht="19.95" customHeight="1" thickBot="1">
      <c r="A216" s="29" t="s">
        <v>43</v>
      </c>
      <c r="B216" s="63"/>
      <c r="C216" s="63"/>
      <c r="D216" s="54" t="s">
        <v>178</v>
      </c>
      <c r="E216" s="54" t="s">
        <v>122</v>
      </c>
      <c r="F216" s="54" t="s">
        <v>123</v>
      </c>
    </row>
    <row r="217" spans="1:11" ht="18" thickBot="1">
      <c r="A217" s="29" t="s">
        <v>44</v>
      </c>
      <c r="B217" s="63"/>
      <c r="C217" s="63"/>
      <c r="D217" s="55"/>
      <c r="E217" s="55"/>
      <c r="F217" s="55"/>
      <c r="H217" s="12" t="s">
        <v>95</v>
      </c>
      <c r="I217" s="15">
        <v>9</v>
      </c>
      <c r="K217" s="1">
        <f>K196-I217</f>
        <v>3</v>
      </c>
    </row>
    <row r="218" spans="1:11" ht="19.95" customHeight="1" thickBot="1">
      <c r="A218" s="29" t="s">
        <v>45</v>
      </c>
      <c r="B218" s="63"/>
      <c r="C218" s="63"/>
      <c r="D218" s="55"/>
      <c r="E218" s="55"/>
      <c r="F218" s="55"/>
      <c r="H218" s="38" t="s">
        <v>83</v>
      </c>
      <c r="I218" s="39">
        <v>0</v>
      </c>
      <c r="J218" s="40"/>
      <c r="K218" s="40">
        <f t="shared" ref="K218:K227" si="13">K197-I218</f>
        <v>0</v>
      </c>
    </row>
    <row r="219" spans="1:11" ht="18" thickBot="1">
      <c r="A219" s="29" t="s">
        <v>46</v>
      </c>
      <c r="B219" s="63"/>
      <c r="C219" s="63"/>
      <c r="D219" s="55"/>
      <c r="E219" s="56"/>
      <c r="F219" s="55"/>
      <c r="H219" s="12" t="s">
        <v>84</v>
      </c>
      <c r="I219" s="15">
        <v>5</v>
      </c>
      <c r="K219" s="1">
        <f t="shared" si="13"/>
        <v>6</v>
      </c>
    </row>
    <row r="220" spans="1:11" ht="19.95" customHeight="1" thickBot="1">
      <c r="A220" s="29" t="s">
        <v>47</v>
      </c>
      <c r="B220" s="63"/>
      <c r="C220" s="63"/>
      <c r="D220" s="55"/>
      <c r="E220" s="54" t="s">
        <v>121</v>
      </c>
      <c r="F220" s="55"/>
      <c r="H220" s="33" t="s">
        <v>85</v>
      </c>
      <c r="I220" s="34">
        <v>5</v>
      </c>
      <c r="J220" s="35"/>
      <c r="K220" s="35">
        <f t="shared" si="13"/>
        <v>0</v>
      </c>
    </row>
    <row r="221" spans="1:11" ht="19.95" customHeight="1" thickBot="1">
      <c r="A221" s="29" t="s">
        <v>48</v>
      </c>
      <c r="B221" s="63"/>
      <c r="C221" s="63"/>
      <c r="D221" s="56"/>
      <c r="E221" s="55"/>
      <c r="F221" s="56"/>
      <c r="H221" s="38" t="s">
        <v>86</v>
      </c>
      <c r="I221" s="39">
        <v>0</v>
      </c>
      <c r="J221" s="40"/>
      <c r="K221" s="40">
        <f t="shared" si="13"/>
        <v>0</v>
      </c>
    </row>
    <row r="222" spans="1:11" ht="18" thickBot="1">
      <c r="A222" s="29" t="s">
        <v>49</v>
      </c>
      <c r="B222" s="63"/>
      <c r="C222" s="63"/>
      <c r="D222" s="41"/>
      <c r="E222" s="55"/>
      <c r="F222" s="23"/>
      <c r="H222" s="38" t="s">
        <v>87</v>
      </c>
      <c r="I222" s="39">
        <v>0</v>
      </c>
      <c r="J222" s="40"/>
      <c r="K222" s="40">
        <f t="shared" si="13"/>
        <v>-2</v>
      </c>
    </row>
    <row r="223" spans="1:11" ht="18" thickBot="1">
      <c r="A223" s="29" t="s">
        <v>50</v>
      </c>
      <c r="B223" s="63"/>
      <c r="C223" s="63"/>
      <c r="D223" s="18"/>
      <c r="E223" s="56"/>
      <c r="F223" s="18"/>
      <c r="H223" s="38" t="s">
        <v>88</v>
      </c>
      <c r="I223" s="39">
        <v>0</v>
      </c>
      <c r="J223" s="40"/>
      <c r="K223" s="40">
        <f t="shared" si="13"/>
        <v>-1</v>
      </c>
    </row>
    <row r="224" spans="1:11" ht="18" thickBot="1">
      <c r="A224" s="29" t="s">
        <v>51</v>
      </c>
      <c r="B224" s="63"/>
      <c r="C224" s="63"/>
      <c r="D224" s="37"/>
      <c r="H224" s="33" t="s">
        <v>89</v>
      </c>
      <c r="I224" s="34">
        <v>2</v>
      </c>
      <c r="J224" s="35"/>
      <c r="K224" s="35">
        <f t="shared" si="13"/>
        <v>0</v>
      </c>
    </row>
    <row r="225" spans="1:11" ht="19.95" customHeight="1" thickBot="1">
      <c r="A225" s="29" t="s">
        <v>52</v>
      </c>
      <c r="B225" s="63"/>
      <c r="C225" s="63"/>
      <c r="H225" s="38" t="s">
        <v>90</v>
      </c>
      <c r="I225" s="39">
        <v>0</v>
      </c>
      <c r="J225" s="40"/>
      <c r="K225" s="40">
        <f t="shared" si="13"/>
        <v>-2</v>
      </c>
    </row>
    <row r="226" spans="1:11" ht="19.95" customHeight="1" thickBot="1">
      <c r="A226" s="29" t="s">
        <v>53</v>
      </c>
      <c r="B226" s="63"/>
      <c r="C226" s="63"/>
      <c r="H226" s="12" t="s">
        <v>91</v>
      </c>
      <c r="I226" s="15">
        <v>0</v>
      </c>
      <c r="K226" s="1">
        <f t="shared" si="13"/>
        <v>8</v>
      </c>
    </row>
    <row r="227" spans="1:11" ht="19.95" customHeight="1" thickBot="1">
      <c r="A227" s="29" t="s">
        <v>54</v>
      </c>
      <c r="B227" s="63"/>
      <c r="C227" s="63"/>
      <c r="D227" s="48"/>
      <c r="E227" s="48"/>
      <c r="H227" s="38" t="s">
        <v>92</v>
      </c>
      <c r="I227" s="39">
        <v>0</v>
      </c>
      <c r="J227" s="40"/>
      <c r="K227" s="40">
        <f t="shared" si="13"/>
        <v>0</v>
      </c>
    </row>
    <row r="228" spans="1:11" ht="19.95" customHeight="1" thickBot="1">
      <c r="A228" s="29" t="s">
        <v>55</v>
      </c>
      <c r="B228" s="63"/>
      <c r="C228" s="63"/>
      <c r="D228" s="54" t="s">
        <v>179</v>
      </c>
      <c r="E228" s="54" t="s">
        <v>177</v>
      </c>
    </row>
    <row r="229" spans="1:11" ht="19.95" customHeight="1" thickBot="1">
      <c r="A229" s="29" t="s">
        <v>56</v>
      </c>
      <c r="B229" s="63"/>
      <c r="C229" s="63"/>
      <c r="D229" s="55"/>
      <c r="E229" s="55"/>
    </row>
    <row r="230" spans="1:11" ht="19.95" customHeight="1" thickBot="1">
      <c r="A230" s="29" t="s">
        <v>57</v>
      </c>
      <c r="B230" s="63"/>
      <c r="C230" s="63"/>
      <c r="D230" s="55"/>
      <c r="E230" s="55"/>
    </row>
    <row r="231" spans="1:11" ht="19.95" customHeight="1" thickBot="1">
      <c r="A231" s="29" t="s">
        <v>58</v>
      </c>
      <c r="B231" s="63"/>
      <c r="C231" s="63"/>
      <c r="D231" s="55"/>
      <c r="E231" s="55"/>
    </row>
    <row r="232" spans="1:11" ht="19.95" customHeight="1" thickBot="1">
      <c r="A232" s="29" t="s">
        <v>59</v>
      </c>
      <c r="B232" s="63"/>
      <c r="C232" s="63"/>
      <c r="D232" s="55"/>
      <c r="E232" s="55"/>
      <c r="I232" s="15">
        <f>SUM(I216:J222)</f>
        <v>19</v>
      </c>
    </row>
    <row r="233" spans="1:11" ht="19.95" customHeight="1" thickBot="1">
      <c r="A233" s="43" t="s">
        <v>60</v>
      </c>
      <c r="B233" s="63"/>
      <c r="C233" s="63"/>
      <c r="D233" s="56"/>
      <c r="E233" s="56"/>
    </row>
    <row r="234" spans="1:11" s="10" customFormat="1" ht="13.05" customHeight="1" thickBot="1">
      <c r="A234" s="9"/>
      <c r="H234" s="14"/>
      <c r="I234" s="16"/>
      <c r="J234" s="13"/>
      <c r="K234" s="13"/>
    </row>
    <row r="235" spans="1:11" ht="25.05" customHeight="1" thickBot="1">
      <c r="B235" s="44" t="s">
        <v>76</v>
      </c>
      <c r="C235" s="45" t="s">
        <v>77</v>
      </c>
      <c r="D235" s="31" t="s">
        <v>78</v>
      </c>
      <c r="E235" s="31" t="s">
        <v>79</v>
      </c>
      <c r="F235" s="50" t="s">
        <v>80</v>
      </c>
    </row>
    <row r="236" spans="1:11" ht="19.95" customHeight="1" thickBot="1">
      <c r="A236" s="28" t="s">
        <v>42</v>
      </c>
      <c r="B236" s="22"/>
      <c r="C236" s="48"/>
      <c r="D236" s="36"/>
      <c r="E236" s="22"/>
      <c r="F236" s="22"/>
    </row>
    <row r="237" spans="1:11" ht="19.95" customHeight="1" thickBot="1">
      <c r="A237" s="29" t="s">
        <v>43</v>
      </c>
      <c r="B237" s="48"/>
      <c r="C237" s="48"/>
      <c r="D237" s="51" t="s">
        <v>180</v>
      </c>
      <c r="E237" s="54" t="s">
        <v>117</v>
      </c>
      <c r="F237" s="57" t="s">
        <v>181</v>
      </c>
      <c r="H237" s="33" t="s">
        <v>95</v>
      </c>
      <c r="I237" s="34">
        <v>3</v>
      </c>
      <c r="J237" s="35"/>
      <c r="K237" s="35">
        <f>K217-I237</f>
        <v>0</v>
      </c>
    </row>
    <row r="238" spans="1:11" ht="18" thickBot="1">
      <c r="A238" s="29" t="s">
        <v>44</v>
      </c>
      <c r="B238" s="48"/>
      <c r="C238" s="48"/>
      <c r="D238" s="52"/>
      <c r="E238" s="55"/>
      <c r="F238" s="58"/>
      <c r="H238" s="38" t="s">
        <v>83</v>
      </c>
      <c r="I238" s="39">
        <v>0</v>
      </c>
      <c r="J238" s="40"/>
      <c r="K238" s="40">
        <f t="shared" ref="K238:K247" si="14">K218-I238</f>
        <v>0</v>
      </c>
    </row>
    <row r="239" spans="1:11" ht="18" thickBot="1">
      <c r="A239" s="29" t="s">
        <v>45</v>
      </c>
      <c r="B239" s="48"/>
      <c r="C239" s="48"/>
      <c r="D239" s="52"/>
      <c r="E239" s="55"/>
      <c r="F239" s="58"/>
      <c r="H239" s="33" t="s">
        <v>84</v>
      </c>
      <c r="I239" s="34">
        <v>6</v>
      </c>
      <c r="J239" s="35"/>
      <c r="K239" s="35">
        <f t="shared" si="14"/>
        <v>0</v>
      </c>
    </row>
    <row r="240" spans="1:11" ht="18" thickBot="1">
      <c r="A240" s="29" t="s">
        <v>46</v>
      </c>
      <c r="B240" s="48"/>
      <c r="C240" s="48"/>
      <c r="D240" s="52"/>
      <c r="E240" s="55"/>
      <c r="F240" s="58"/>
      <c r="H240" s="38" t="s">
        <v>85</v>
      </c>
      <c r="I240" s="39">
        <v>0</v>
      </c>
      <c r="J240" s="40"/>
      <c r="K240" s="40">
        <f t="shared" si="14"/>
        <v>0</v>
      </c>
    </row>
    <row r="241" spans="1:11" ht="19.95" customHeight="1" thickBot="1">
      <c r="A241" s="29" t="s">
        <v>47</v>
      </c>
      <c r="B241" s="48"/>
      <c r="C241" s="48"/>
      <c r="D241" s="52"/>
      <c r="E241" s="55"/>
      <c r="F241" s="58"/>
      <c r="H241" s="38" t="s">
        <v>86</v>
      </c>
      <c r="I241" s="39">
        <v>0</v>
      </c>
      <c r="J241" s="40"/>
      <c r="K241" s="40">
        <f t="shared" si="14"/>
        <v>0</v>
      </c>
    </row>
    <row r="242" spans="1:11" ht="19.95" customHeight="1" thickBot="1">
      <c r="A242" s="29" t="s">
        <v>48</v>
      </c>
      <c r="B242" s="48"/>
      <c r="C242" s="48"/>
      <c r="D242" s="53"/>
      <c r="E242" s="56"/>
      <c r="F242" s="59"/>
      <c r="H242" s="38" t="s">
        <v>87</v>
      </c>
      <c r="I242" s="39">
        <v>0</v>
      </c>
      <c r="J242" s="40"/>
      <c r="K242" s="40">
        <f t="shared" si="14"/>
        <v>-2</v>
      </c>
    </row>
    <row r="243" spans="1:11" ht="18" thickBot="1">
      <c r="A243" s="29" t="s">
        <v>49</v>
      </c>
      <c r="B243" s="48"/>
      <c r="C243" s="48"/>
      <c r="D243" s="48"/>
      <c r="E243" s="48"/>
      <c r="F243" s="48"/>
      <c r="H243" s="38" t="s">
        <v>88</v>
      </c>
      <c r="I243" s="39">
        <v>0</v>
      </c>
      <c r="J243" s="40"/>
      <c r="K243" s="40">
        <f t="shared" si="14"/>
        <v>-1</v>
      </c>
    </row>
    <row r="244" spans="1:11" ht="18" thickBot="1">
      <c r="A244" s="29" t="s">
        <v>50</v>
      </c>
      <c r="B244" s="48"/>
      <c r="C244" s="48"/>
      <c r="D244" s="48"/>
      <c r="E244" s="48"/>
      <c r="F244" s="48"/>
      <c r="H244" s="33" t="s">
        <v>89</v>
      </c>
      <c r="I244" s="34">
        <v>2</v>
      </c>
      <c r="J244" s="35"/>
      <c r="K244" s="35">
        <f t="shared" si="14"/>
        <v>-2</v>
      </c>
    </row>
    <row r="245" spans="1:11" ht="18" thickBot="1">
      <c r="A245" s="29" t="s">
        <v>51</v>
      </c>
      <c r="C245" s="48"/>
      <c r="D245" s="37"/>
      <c r="H245" s="38" t="s">
        <v>90</v>
      </c>
      <c r="I245" s="39">
        <v>0</v>
      </c>
      <c r="J245" s="40"/>
      <c r="K245" s="40">
        <f t="shared" si="14"/>
        <v>-2</v>
      </c>
    </row>
    <row r="246" spans="1:11" ht="19.95" customHeight="1" thickBot="1">
      <c r="A246" s="29" t="s">
        <v>52</v>
      </c>
      <c r="H246" s="33" t="s">
        <v>91</v>
      </c>
      <c r="I246" s="34">
        <v>8</v>
      </c>
      <c r="J246" s="35"/>
      <c r="K246" s="35">
        <f t="shared" si="14"/>
        <v>0</v>
      </c>
    </row>
    <row r="247" spans="1:11" ht="19.95" customHeight="1" thickBot="1">
      <c r="A247" s="29" t="s">
        <v>53</v>
      </c>
      <c r="E247" s="54" t="s">
        <v>123</v>
      </c>
      <c r="F247" s="54" t="s">
        <v>96</v>
      </c>
      <c r="H247" s="38" t="s">
        <v>92</v>
      </c>
      <c r="I247" s="39">
        <v>0</v>
      </c>
      <c r="J247" s="40"/>
      <c r="K247" s="40">
        <f t="shared" si="14"/>
        <v>0</v>
      </c>
    </row>
    <row r="248" spans="1:11" ht="19.95" customHeight="1" thickBot="1">
      <c r="A248" s="29" t="s">
        <v>54</v>
      </c>
      <c r="D248" s="48"/>
      <c r="E248" s="55"/>
      <c r="F248" s="55"/>
    </row>
    <row r="249" spans="1:11" ht="19.95" customHeight="1" thickBot="1">
      <c r="A249" s="29" t="s">
        <v>55</v>
      </c>
      <c r="C249" s="54" t="s">
        <v>94</v>
      </c>
      <c r="D249" s="48"/>
      <c r="E249" s="55"/>
      <c r="F249" s="55"/>
    </row>
    <row r="250" spans="1:11" ht="19.95" customHeight="1" thickBot="1">
      <c r="A250" s="29" t="s">
        <v>56</v>
      </c>
      <c r="C250" s="55"/>
      <c r="D250" s="48"/>
      <c r="E250" s="55"/>
      <c r="F250" s="56"/>
    </row>
    <row r="251" spans="1:11" ht="19.95" customHeight="1" thickBot="1">
      <c r="A251" s="29" t="s">
        <v>57</v>
      </c>
      <c r="C251" s="55"/>
      <c r="D251" s="48"/>
      <c r="E251" s="55"/>
    </row>
    <row r="252" spans="1:11" ht="19.95" customHeight="1" thickBot="1">
      <c r="A252" s="29" t="s">
        <v>58</v>
      </c>
      <c r="C252" s="55"/>
      <c r="D252" s="48"/>
      <c r="E252" s="56"/>
    </row>
    <row r="253" spans="1:11" ht="19.95" customHeight="1" thickBot="1">
      <c r="A253" s="29" t="s">
        <v>59</v>
      </c>
      <c r="C253" s="55"/>
      <c r="D253" s="48"/>
      <c r="E253" s="48"/>
      <c r="I253" s="15">
        <f>SUM(I237:J243)</f>
        <v>9</v>
      </c>
    </row>
    <row r="254" spans="1:11" ht="19.95" customHeight="1" thickBot="1">
      <c r="A254" s="43" t="s">
        <v>60</v>
      </c>
      <c r="C254" s="56"/>
    </row>
  </sheetData>
  <mergeCells count="145">
    <mergeCell ref="M135:M140"/>
    <mergeCell ref="E165:E170"/>
    <mergeCell ref="B163:B168"/>
    <mergeCell ref="D153:D158"/>
    <mergeCell ref="B178:B181"/>
    <mergeCell ref="B174:B177"/>
    <mergeCell ref="D174:D179"/>
    <mergeCell ref="F247:F250"/>
    <mergeCell ref="F59:F63"/>
    <mergeCell ref="C60:C63"/>
    <mergeCell ref="F122:F126"/>
    <mergeCell ref="F131:F140"/>
    <mergeCell ref="C132:C135"/>
    <mergeCell ref="E134:E139"/>
    <mergeCell ref="C136:C139"/>
    <mergeCell ref="F101:F105"/>
    <mergeCell ref="F110:F119"/>
    <mergeCell ref="C111:C114"/>
    <mergeCell ref="C115:C118"/>
    <mergeCell ref="E115:E118"/>
    <mergeCell ref="B157:B160"/>
    <mergeCell ref="B153:B156"/>
    <mergeCell ref="B132:B135"/>
    <mergeCell ref="D136:D139"/>
    <mergeCell ref="F47:F56"/>
    <mergeCell ref="E50:E55"/>
    <mergeCell ref="F5:F14"/>
    <mergeCell ref="F17:F21"/>
    <mergeCell ref="D16:D19"/>
    <mergeCell ref="F26:F35"/>
    <mergeCell ref="E31:E34"/>
    <mergeCell ref="C6:C9"/>
    <mergeCell ref="C10:C13"/>
    <mergeCell ref="D6:D9"/>
    <mergeCell ref="E10:E13"/>
    <mergeCell ref="E6:E9"/>
    <mergeCell ref="C31:C34"/>
    <mergeCell ref="D79:D82"/>
    <mergeCell ref="D58:D61"/>
    <mergeCell ref="B90:B93"/>
    <mergeCell ref="B94:B97"/>
    <mergeCell ref="B6:B9"/>
    <mergeCell ref="B10:B13"/>
    <mergeCell ref="C18:C21"/>
    <mergeCell ref="D10:D13"/>
    <mergeCell ref="E16:E19"/>
    <mergeCell ref="C48:C51"/>
    <mergeCell ref="C52:C55"/>
    <mergeCell ref="B31:B34"/>
    <mergeCell ref="B1:G1"/>
    <mergeCell ref="B2:G2"/>
    <mergeCell ref="B3:G3"/>
    <mergeCell ref="E58:E63"/>
    <mergeCell ref="D69:D74"/>
    <mergeCell ref="B16:B19"/>
    <mergeCell ref="F152:F161"/>
    <mergeCell ref="E220:E223"/>
    <mergeCell ref="B215:C233"/>
    <mergeCell ref="E216:E219"/>
    <mergeCell ref="B195:B198"/>
    <mergeCell ref="B199:B202"/>
    <mergeCell ref="D228:D233"/>
    <mergeCell ref="E228:E233"/>
    <mergeCell ref="B37:B40"/>
    <mergeCell ref="E37:E40"/>
    <mergeCell ref="F38:F42"/>
    <mergeCell ref="C39:C42"/>
    <mergeCell ref="F68:F77"/>
    <mergeCell ref="C69:C72"/>
    <mergeCell ref="E71:E76"/>
    <mergeCell ref="C73:C76"/>
    <mergeCell ref="F80:F84"/>
    <mergeCell ref="E81:E86"/>
    <mergeCell ref="B58:B63"/>
    <mergeCell ref="B79:B84"/>
    <mergeCell ref="B100:B105"/>
    <mergeCell ref="B121:B126"/>
    <mergeCell ref="B27:B30"/>
    <mergeCell ref="C27:C30"/>
    <mergeCell ref="D27:D30"/>
    <mergeCell ref="E27:E30"/>
    <mergeCell ref="D100:D103"/>
    <mergeCell ref="B115:B118"/>
    <mergeCell ref="D111:D114"/>
    <mergeCell ref="B111:B114"/>
    <mergeCell ref="D115:D118"/>
    <mergeCell ref="D31:D34"/>
    <mergeCell ref="D48:D51"/>
    <mergeCell ref="D37:D42"/>
    <mergeCell ref="B73:B76"/>
    <mergeCell ref="B69:B72"/>
    <mergeCell ref="B48:B51"/>
    <mergeCell ref="B52:B55"/>
    <mergeCell ref="C90:C93"/>
    <mergeCell ref="C94:C97"/>
    <mergeCell ref="D52:D55"/>
    <mergeCell ref="D83:D86"/>
    <mergeCell ref="F185:F189"/>
    <mergeCell ref="C195:C200"/>
    <mergeCell ref="F194:F203"/>
    <mergeCell ref="F206:F210"/>
    <mergeCell ref="C83:C86"/>
    <mergeCell ref="C79:C82"/>
    <mergeCell ref="C100:C103"/>
    <mergeCell ref="C104:C107"/>
    <mergeCell ref="C121:C124"/>
    <mergeCell ref="C125:C128"/>
    <mergeCell ref="C163:C166"/>
    <mergeCell ref="D163:D166"/>
    <mergeCell ref="E155:E158"/>
    <mergeCell ref="C184:C187"/>
    <mergeCell ref="D184:D187"/>
    <mergeCell ref="D205:D208"/>
    <mergeCell ref="E111:E114"/>
    <mergeCell ref="E197:E202"/>
    <mergeCell ref="D132:D135"/>
    <mergeCell ref="C142:C147"/>
    <mergeCell ref="D142:D147"/>
    <mergeCell ref="E100:E105"/>
    <mergeCell ref="D121:D126"/>
    <mergeCell ref="E121:E126"/>
    <mergeCell ref="D237:D242"/>
    <mergeCell ref="F216:F221"/>
    <mergeCell ref="C205:C210"/>
    <mergeCell ref="E247:E252"/>
    <mergeCell ref="F237:F242"/>
    <mergeCell ref="C249:C254"/>
    <mergeCell ref="D90:D95"/>
    <mergeCell ref="D104:D107"/>
    <mergeCell ref="B205:B208"/>
    <mergeCell ref="E237:E242"/>
    <mergeCell ref="F164:F168"/>
    <mergeCell ref="B136:B139"/>
    <mergeCell ref="E142:E147"/>
    <mergeCell ref="C153:C158"/>
    <mergeCell ref="D216:D221"/>
    <mergeCell ref="F89:F98"/>
    <mergeCell ref="E92:E97"/>
    <mergeCell ref="E207:E212"/>
    <mergeCell ref="E186:E191"/>
    <mergeCell ref="E176:E181"/>
    <mergeCell ref="D195:D200"/>
    <mergeCell ref="F143:F147"/>
    <mergeCell ref="C174:C179"/>
    <mergeCell ref="F173:F18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MAPELLI</dc:creator>
  <cp:lastModifiedBy>caterina renda</cp:lastModifiedBy>
  <dcterms:created xsi:type="dcterms:W3CDTF">2026-09-05T07:58:22Z</dcterms:created>
  <dcterms:modified xsi:type="dcterms:W3CDTF">2026-09-14T20:38:12Z</dcterms:modified>
</cp:coreProperties>
</file>